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9020" windowHeight="11760" tabRatio="790" activeTab="2"/>
  </bookViews>
  <sheets>
    <sheet name="Classi demografiche" sheetId="11" r:id="rId1"/>
    <sheet name="Inclusi" sheetId="23" r:id="rId2"/>
    <sheet name="Dettaglio_Inclusi" sheetId="16" r:id="rId3"/>
  </sheets>
  <definedNames>
    <definedName name="_xlnm._FilterDatabase" localSheetId="2" hidden="1">Dettaglio_Inclusi!$A$8:$Q$56</definedName>
    <definedName name="_xlnm._FilterDatabase" localSheetId="1" hidden="1">Inclusi!$B$8:$G$22</definedName>
    <definedName name="_xlnm.Print_Area" localSheetId="0">'Classi demografiche'!$A$1:$K$28</definedName>
    <definedName name="_xlnm.Print_Titles" localSheetId="2">Dettaglio_Inclusi!$1:$8</definedName>
    <definedName name="_xlnm.Print_Titles" localSheetId="1">Inclusi!$1:$8</definedName>
  </definedNames>
  <calcPr calcId="145621"/>
</workbook>
</file>

<file path=xl/calcChain.xml><?xml version="1.0" encoding="utf-8"?>
<calcChain xmlns="http://schemas.openxmlformats.org/spreadsheetml/2006/main">
  <c r="F20" i="11" l="1"/>
  <c r="H17" i="11" s="1"/>
  <c r="H18" i="11" l="1"/>
  <c r="H14" i="11"/>
  <c r="H15" i="11"/>
  <c r="H19" i="11"/>
  <c r="H16" i="11"/>
  <c r="H13" i="11"/>
  <c r="H20" i="11" l="1"/>
</calcChain>
</file>

<file path=xl/sharedStrings.xml><?xml version="1.0" encoding="utf-8"?>
<sst xmlns="http://schemas.openxmlformats.org/spreadsheetml/2006/main" count="667" uniqueCount="270">
  <si>
    <t>SI</t>
  </si>
  <si>
    <t>NO</t>
  </si>
  <si>
    <t>Dati necessari</t>
  </si>
  <si>
    <t>Popolazione residente</t>
  </si>
  <si>
    <t>Avanzo di amministrazione utilizzato per le spese di investimento</t>
  </si>
  <si>
    <t>Fonte/i dei dati</t>
  </si>
  <si>
    <t>Tipologia di indicatore (on-off o misurabile)</t>
  </si>
  <si>
    <t>ON - OFF</t>
  </si>
  <si>
    <t xml:space="preserve">Rigidità strutturale di Bilancio </t>
  </si>
  <si>
    <t>(Spesa di personale (Tit. 1 intervento 1) + Rate rimborso prestiti ) / Entrate correnti</t>
  </si>
  <si>
    <t>Equilibrio di parte corrente</t>
  </si>
  <si>
    <t>Entrate correnti</t>
  </si>
  <si>
    <t>Spese correnti</t>
  </si>
  <si>
    <t>ANALISI DEI DATI</t>
  </si>
  <si>
    <t>Grado di autonomia finanziaria</t>
  </si>
  <si>
    <t>(Entrate accertate Tit. I + Tit. III) / (Totale Entrate correnti accertate Tit. I + Tit. II + Tit. III)</t>
  </si>
  <si>
    <t>Valore del risultato contabile della gestione di competenza (a tal fine al risultato contabile si aggiunge l’avanzo di amministrazione utilizzato per spese di investimento)</t>
  </si>
  <si>
    <t>N/D</t>
  </si>
  <si>
    <t>Procedimenti di esecuzione forzata</t>
  </si>
  <si>
    <t>Capacità di pagamento delle spese in conto capitale</t>
  </si>
  <si>
    <t xml:space="preserve">Capacità di riscossione delle entrate proprie </t>
  </si>
  <si>
    <t>Misurabile</t>
  </si>
  <si>
    <t>Totale dei debiti fuori bilancio</t>
  </si>
  <si>
    <t>Debiti fuori bilancio derivati da sentenze esecutive</t>
  </si>
  <si>
    <t>Presenza nei certificati del consuntivo</t>
  </si>
  <si>
    <t>Collocazione dei dati</t>
  </si>
  <si>
    <t>Elaborazione Eupolis</t>
  </si>
  <si>
    <t>Note</t>
  </si>
  <si>
    <t>Area</t>
  </si>
  <si>
    <t>A. Flessibilità del bilancio</t>
  </si>
  <si>
    <t>Tipologia del dato</t>
  </si>
  <si>
    <t>Spese del personale</t>
  </si>
  <si>
    <t>Impegni</t>
  </si>
  <si>
    <t>Spese Tit.I intervento 1</t>
  </si>
  <si>
    <t>Interessi passivi</t>
  </si>
  <si>
    <t>Spese Tit. I intervento 6</t>
  </si>
  <si>
    <t>Spese Tit. III</t>
  </si>
  <si>
    <t>Accertamenti</t>
  </si>
  <si>
    <t>Entrate Tit. I + Tit. II + Tit.III</t>
  </si>
  <si>
    <t>Quadro 4 - Codice 4 188 - Colonna 1</t>
  </si>
  <si>
    <t>Quadro 4 - Codice 4 188 - Colonna 6</t>
  </si>
  <si>
    <t>Quadro 3 - Codice 3 015 - Colonna 1
-
Quadro 3 - Codice 3 020 - Colonna 1</t>
  </si>
  <si>
    <t>Quadro 2 - Codice 2 080 - Colonna 1
+
Quadro 2 - Codice 2 135 - Colonna 1
+
Quadro 2 - Codice 2 310 - Colonna 1</t>
  </si>
  <si>
    <t>Quote capitali rimborso prestiti</t>
  </si>
  <si>
    <t>Spese Tit.III</t>
  </si>
  <si>
    <t>Spese Tit. I</t>
  </si>
  <si>
    <t>Quadro 3 - Codice 3 015 - Colonna 1</t>
  </si>
  <si>
    <t>Quadro 3 - Codice 3 005 - Colonna 1</t>
  </si>
  <si>
    <t>Dato extra-contabile</t>
  </si>
  <si>
    <t>Dati extra-contabili di Regione Lombardia</t>
  </si>
  <si>
    <t>Fonte esterna già disponibile: popolazione residente al 31/12</t>
  </si>
  <si>
    <t>B. Debito e sviluppo</t>
  </si>
  <si>
    <t>Debito</t>
  </si>
  <si>
    <t>Pagamenti</t>
  </si>
  <si>
    <t>Quadro 12 - codice 12 010 - colonna 4 ("d")</t>
  </si>
  <si>
    <t>Spese in conto capitale pro capite</t>
  </si>
  <si>
    <t>C. Capacità programmatoria</t>
  </si>
  <si>
    <t>Entrate correnti proprie</t>
  </si>
  <si>
    <t>Quadro 10, codice 10 065</t>
  </si>
  <si>
    <t>Quadro 10, codice 10 005</t>
  </si>
  <si>
    <t>Quadro 2 - Codice 2 080 - Colonna 1
+
Quadro 2 - Codice 2 310 - Colonna 1</t>
  </si>
  <si>
    <t>Risultato di Amministrazione</t>
  </si>
  <si>
    <t>D. Autonomia finanziaria e capacità di riscossione</t>
  </si>
  <si>
    <t>Entrate Tit. I  + Tit.III</t>
  </si>
  <si>
    <t>[(Riscossioni Tit. I + Tit. III competenza) + (Riscossioni Tit. I + Tit. III residui)] / [(Accertamenti Tit. I + Tit. III competenza) + (Residui riaccertati Tit. I + Tit. III)]</t>
  </si>
  <si>
    <t>Quadro 2 - Codice 2 080 - Colonna 2
+
Quadro 2 - Codice 2 310 - Colonna 2</t>
  </si>
  <si>
    <t>Quadro 2 - Codice 2 080 - Colonna 3
+
Quadro 2 - Codice 2 310 - Colonna 3</t>
  </si>
  <si>
    <t>Debiti fuori bilancio</t>
  </si>
  <si>
    <t>Risultato di amministrazione</t>
  </si>
  <si>
    <t>Spese Tit. II</t>
  </si>
  <si>
    <t>Entrate Tit. I + Tit. III</t>
  </si>
  <si>
    <t>Pagamenti c/competenza</t>
  </si>
  <si>
    <t>Pagamenti c/residui</t>
  </si>
  <si>
    <t>Riscossioni c/competenza</t>
  </si>
  <si>
    <t>Riscossioni c/residui</t>
  </si>
  <si>
    <t>Quadro 11 - Codice 11 005 - Colonna 5 ("e")
+ 
Quadro 11 - Codice 11 015 - Colonna 5 ("e")</t>
  </si>
  <si>
    <t>Quadro 10 bis - Codice 10 070</t>
  </si>
  <si>
    <t>Avanzo / Disavanzo</t>
  </si>
  <si>
    <t>Qualità del risultato d’amministrazione</t>
  </si>
  <si>
    <t>Utilizzo anticipazioni di tesoreria</t>
  </si>
  <si>
    <t>INDICE DI VIRTUOSITA' DEGLI ENTI LOCALI LOMBARDI</t>
  </si>
  <si>
    <t>Misurabili</t>
  </si>
  <si>
    <t>On-Off</t>
  </si>
  <si>
    <t>TIPOLOGIA</t>
  </si>
  <si>
    <t>INDICATORE</t>
  </si>
  <si>
    <t>a</t>
  </si>
  <si>
    <t>DENOMINAZIONE</t>
  </si>
  <si>
    <t>Consistenza dei debiti fuori bilancio</t>
  </si>
  <si>
    <t>Prospetto di calcolo del PSI</t>
  </si>
  <si>
    <t>Quadro 4 - Codice 4 185 - Colonna 1</t>
  </si>
  <si>
    <t>Quadro 4 - Codice 4 185 - Colonna 6</t>
  </si>
  <si>
    <t>Quadro 12 - codice 12 010 - colonna 3 ("c")</t>
  </si>
  <si>
    <t>Quadro 11 - Codice 11 005 - Colonna 4 ("d")
+ 
Quadro 11 - Codice 11 015 - Colonna 4 ("d")</t>
  </si>
  <si>
    <t>Dati extra-contabili</t>
  </si>
  <si>
    <t>Quadro 12 - codice 12 010 - colonna 1</t>
  </si>
  <si>
    <t>Quadro 11 - Codice 11 005 - Colonna 1
+ 
Quadro 11 - Codice 11 015 - Colonna 1</t>
  </si>
  <si>
    <t>Residui attivi da riportare</t>
  </si>
  <si>
    <t>Residui da riportare Tit. I + Tit. III</t>
  </si>
  <si>
    <t>Quadro 11 - Codice 11 005 - Colonna 6 ("f")
+ 
Quadro 11 - Codice 11 015 - Colonna 6 ("f")</t>
  </si>
  <si>
    <t>Quadro 11 - Codice 11 005 - Colonna 3
+ 
Quadro 11 - Codice 11 015 - Colonna 3</t>
  </si>
  <si>
    <t>Debiti di finanziamento</t>
  </si>
  <si>
    <t>Consistenza finale del debito</t>
  </si>
  <si>
    <t>Entrate derivanti da accensione di prestiti</t>
  </si>
  <si>
    <t>Entrate Tit. V</t>
  </si>
  <si>
    <t>Quadro 2  - Codice 2 400 - Colonna 1</t>
  </si>
  <si>
    <t>Residui passivi di parte corrente</t>
  </si>
  <si>
    <t>Residui passivi riaccertati</t>
  </si>
  <si>
    <t>Residui attivi riacertati</t>
  </si>
  <si>
    <t>DESCRIZIONE</t>
  </si>
  <si>
    <t>Valuta il peso delle obbligazioni fisse (debito e personale) sulle entrate correnti</t>
  </si>
  <si>
    <t>Valuta l'incidenza del saldo di parte corrente sulle entrate correnti.</t>
  </si>
  <si>
    <t>Valuta la capacità di investire dell'amministrazione in relazione alla popolazione di riferimento</t>
  </si>
  <si>
    <t>Valuta la velocità di pagamento delle spese in conto capitale sia per la parte in conto competenza che per la parte in conto residui</t>
  </si>
  <si>
    <t>Evidenzia il rispetto del requisito di legge di raggiungere l'obiettivo del Patto di Stabilità</t>
  </si>
  <si>
    <t>Valuta il peso delle entrate correnti proprie sul totale delle entrate correnti</t>
  </si>
  <si>
    <t>Valuta il rapporto tra riscossioni in conto compentenza e in conto residui sugli accertamenti in conto competenza e i residui attivi riaccertati</t>
  </si>
  <si>
    <t>Si valuta la consistenza delle entrate dovute ad anticipazioni di tesoreria sul totale delle entrate correnti</t>
  </si>
  <si>
    <t>Selezione cella</t>
  </si>
  <si>
    <t>n. abitanti</t>
  </si>
  <si>
    <t>DA</t>
  </si>
  <si>
    <t>A</t>
  </si>
  <si>
    <t>n. comuni</t>
  </si>
  <si>
    <t>Totale Comuni lombardi</t>
  </si>
  <si>
    <t>Capacità di pagamento della spesa corrente</t>
  </si>
  <si>
    <t>Spesa in conto capitale</t>
  </si>
  <si>
    <t>Residui passivi in conto capitale</t>
  </si>
  <si>
    <t>Entrate correnti proprie di competenza</t>
  </si>
  <si>
    <t>Entrate correnti proprie in conto residui</t>
  </si>
  <si>
    <t>Residui attivi delle entrate proprie</t>
  </si>
  <si>
    <t>Quadro 3 - Codice 3 005 - Colonna 2</t>
  </si>
  <si>
    <t>Spese correnti di competenza</t>
  </si>
  <si>
    <t>Quadro 3 - Codice 3 005 - Colonna 3</t>
  </si>
  <si>
    <t>Residui passivi riaccertati Tit. I</t>
  </si>
  <si>
    <t>Residui attivi riaccertati Tit. I + Tit. III</t>
  </si>
  <si>
    <t>Residui passivi riaccertati Tit. II</t>
  </si>
  <si>
    <t>Quadro 12 - codice 12 005 - colonna 4 ("d")</t>
  </si>
  <si>
    <t>Quadro 12 - codice 12 005 - colonna 3 ("c")</t>
  </si>
  <si>
    <t>Quadro 12 - codice 12 005 - colonna 1</t>
  </si>
  <si>
    <t>%</t>
  </si>
  <si>
    <t>Valuta l'incidenza dei procedimenti di esecuzione forzata sulla spesa corrente rispetto a un valore soglia</t>
  </si>
  <si>
    <t>(Procedimenti di esecuzione forzata / spese correnti) &lt; 0,5%</t>
  </si>
  <si>
    <t>ALGORITMO</t>
  </si>
  <si>
    <t>Totale entrate</t>
  </si>
  <si>
    <t>Totale spese</t>
  </si>
  <si>
    <t>Totale generale delle entrate</t>
  </si>
  <si>
    <t>Totale generale delle spese</t>
  </si>
  <si>
    <t>Indicatori INCLUSI nell'Indice Sintetico di Virtuosità</t>
  </si>
  <si>
    <t>Consistenza dei debiti di finanziamento</t>
  </si>
  <si>
    <t>Valuta il peso del debito per finanziamenti sulle entrate correnti</t>
  </si>
  <si>
    <t>Consistenza dei debiti di finanziamento / entrate correnti</t>
  </si>
  <si>
    <t>Pagamenti in conto capitale (Interventi da 1 a 6) / popolazione residente</t>
  </si>
  <si>
    <t>Valuta la quota di spesa in conto capitale non sostenuta dal debito</t>
  </si>
  <si>
    <t>1 - (Accertamenti di entrata Tit. V a medio-lungo periodo / Impegni di spesa Tit. II)</t>
  </si>
  <si>
    <t>(Pagamenti competenza Tit. I + Pagamenti residui Tit. I) / (Impegni Tit. I + Residui passivi riaccertati Tit. I )</t>
  </si>
  <si>
    <t>(Tot. Debiti fuori bilancio - Debiti fuori bilancio derivanti da sentenze esecutive - Debiti fuori bilancio per espropri) / Entrate correnti proprie</t>
  </si>
  <si>
    <t>Dettaglio Indicatori INCLUSI nell'Indice Sintetico di Virtuosità</t>
  </si>
  <si>
    <t>Si considerano solo le spese in conto capitale strettamente correlate agli investimenti (interventi da 1 a 6)</t>
  </si>
  <si>
    <t>Spese in conto capitale (interventi da 1 a 6)</t>
  </si>
  <si>
    <t>Quadro 5 - Codice 5 370 - Colonne (1 + 2 + 3 + 4 + 5 + 6)</t>
  </si>
  <si>
    <t>Quadro 5 - Codice 5 373 - Colonne (1 + 2 + 3 + 4 + 5 + 6)</t>
  </si>
  <si>
    <t>Residui passivi in conto capitale (interventi da 1 a 6)</t>
  </si>
  <si>
    <t>Quadro 5 - Codice 5 555 - Colonne (1 + 2 + 3 + 4 + 5 + 6)</t>
  </si>
  <si>
    <t>Quadro 5 - Codice 5 560 - Colonne (1 + 2 + 3 + 4 + 5 + 6)</t>
  </si>
  <si>
    <t>Entrate in conto capitale per accensione di prestiti a medio-lungo periodo</t>
  </si>
  <si>
    <t>Quadro 2 - Codice 2 410 - Colonna 1
+
Quadro 2 - Codice 2 415  - Colonna 1</t>
  </si>
  <si>
    <t>Debiti fuori bilancio dervianti da attività espropriative</t>
  </si>
  <si>
    <t>Quadro 10  - Codice 10 065 - Colonna 1
+
Quadro 10  - Codice 10 065 - Colonna 2</t>
  </si>
  <si>
    <t>Il dato per il 2006 deve essere ricostruito in quanto il format del quadro "Debiti fuori bilancio" è diverso.</t>
  </si>
  <si>
    <t>Il dato non è repertibile per il 2006 in quanto il format del quadro "Debiti fuori bilancio" è organizzato in modo completamente diverso.</t>
  </si>
  <si>
    <t>Quadro 10, codice 10 020</t>
  </si>
  <si>
    <t>Criteri di virtuosità</t>
  </si>
  <si>
    <t>Algoritmo</t>
  </si>
  <si>
    <t>Prima fase</t>
  </si>
  <si>
    <t>Grado di autofinanziamento della spesa in conto capitale</t>
  </si>
  <si>
    <r>
      <rPr>
        <b/>
        <sz val="12"/>
        <color theme="1"/>
        <rFont val="Calibri"/>
        <family val="2"/>
        <scheme val="minor"/>
      </rPr>
      <t>C. Capacità programmatoria</t>
    </r>
    <r>
      <rPr>
        <sz val="12"/>
        <color theme="1"/>
        <rFont val="Calibri"/>
        <family val="2"/>
        <scheme val="minor"/>
      </rPr>
      <t xml:space="preserve">
Totale indicatori inclusi (6)
</t>
    </r>
  </si>
  <si>
    <t>Rispetto del patto di Stabilità (per gli enti che ne sono soggetti) nel triennio in esame</t>
  </si>
  <si>
    <t>Misura la consistenza del risultato della gestione di competenza sulle entrate finali</t>
  </si>
  <si>
    <r>
      <t xml:space="preserve">D. Autonomia finanziaria e capacità di riscossione
</t>
    </r>
    <r>
      <rPr>
        <sz val="12"/>
        <color theme="1"/>
        <rFont val="Calibri"/>
        <family val="2"/>
        <scheme val="minor"/>
      </rPr>
      <t>Totale indicatori inclusi (4)</t>
    </r>
  </si>
  <si>
    <t xml:space="preserve">Anticipazioni di tesoreria accertate &gt; 0 </t>
  </si>
  <si>
    <t>Valuta il peso complessivo dei debiti fuori bilancio sulle entrate proprie</t>
  </si>
  <si>
    <t>Consistenza dei debiti fuori bilancio formatesi nel corso dell’esercizio non derivanti da sentenze esecutive né da espropri</t>
  </si>
  <si>
    <t>Anticipazioni di tesoreria &gt; 0</t>
  </si>
  <si>
    <t>Spese per rimborso prestiti al netto del rimborso delle anticipazioni di cassa</t>
  </si>
  <si>
    <t>Quadro 5 - Codice 5 185 - Colonna 11
-
Quadro 5 - Codice 5 185 - Colonna 10</t>
  </si>
  <si>
    <t>Quadro 5 - Codice 5 188 - Colonna 11
-
Quadro 5 - Codice 5 188 - Colonna 10</t>
  </si>
  <si>
    <t>Quadro 5 - Codice 5 370 - Colonna 11
-
Quadro 5 - Codice 5 370 - Colonna 10</t>
  </si>
  <si>
    <t>Quadro 5 - Codice 5 373 - Colonna 11
-
Quadro 5 - Codice 5 373 - Colonna 10</t>
  </si>
  <si>
    <t xml:space="preserve">Rispetto del PSI </t>
  </si>
  <si>
    <t>Quadro 2 - Codice 2 430 - Colonna 1
-
Quadro 2 - Codice 2 390 - Colonna 1</t>
  </si>
  <si>
    <t>Quadro 9-ter - Codice 9 100</t>
  </si>
  <si>
    <t>Quadro 3 - Codice 3 050 - Colonna 1
-
Quadro 5 - Codice 5 188 - Colonna 10</t>
  </si>
  <si>
    <t>Quadro 3 - Codice 3 050 - Colonna 1
-
Quadro 5 - Codice 5 185 - Colonna 10</t>
  </si>
  <si>
    <t>Costo medio dell'indebitamento</t>
  </si>
  <si>
    <t>Consistenza iniziale del debito</t>
  </si>
  <si>
    <t>Entrate Finali</t>
  </si>
  <si>
    <t>Entrate Tit. I + Tit. II + Tit.III + Tit. IV</t>
  </si>
  <si>
    <t>Quadro 2 - Codice 2 080 - Colonna 1
+
Quadro 2 - Codice 2 135 - Colonna 1
+
Quadro 2 - Codice 2 310 - Colonna 1
+
Quadro 2 - Codice 2 395 - Colonna 1
-
Quadro 2 - Codice 2 390 - Colonna 1</t>
  </si>
  <si>
    <t>Valuta l'incidenza degli interessi passivi sui debiti di finanziamento iniziali</t>
  </si>
  <si>
    <t>Valuta la velocità di pagamento delle spese correnti sia per la parte in conto competenza che per la parte in conto residui</t>
  </si>
  <si>
    <t>Obiettivo programmatico = ( &lt; ) Risultato raggiunto</t>
  </si>
  <si>
    <t>(Pagamenti di comptenza Tit. II int. da 1 a 6 + Pagamenti in conto residui Tit. II int. da 1 a 6) / Popolazione residente</t>
  </si>
  <si>
    <t>Obiettivo programmatico &lt; risultato raggiunto</t>
  </si>
  <si>
    <t>(Pagamenti competenza Tit. II - Pagamenti competenza Tit. II interv. 10 + Pagamenti residui Tit. II - Pagamenti residui Tit. II interv. 10) / (Impegni Tit. II - Impegni Tit. II interv. 10 + Residui passivi riaccertati Tit. II )</t>
  </si>
  <si>
    <t>Quadro 5 - Codice 5 555 - Colonna 11
-
Quadro 5 - Codice 5 555 - Colonna 10</t>
  </si>
  <si>
    <t>Quadro 5 - Codice 5 560 - Colonna 11
-
Quadro 5 - Codice 5 560 - Colonna 10</t>
  </si>
  <si>
    <t>Il dato sulla popolazione residente è disponibile presso il Dipartimento di Statistica indipendentemente dall'elaborazione del Quadro 1</t>
  </si>
  <si>
    <t>Risultato di amministrazione &lt; 0</t>
  </si>
  <si>
    <t>Esistenza di procedimenti di esecuzione forzata di importo superiore al 5% delle spese correnti</t>
  </si>
  <si>
    <t>Esistenza di disavanzo di amministrazione</t>
  </si>
  <si>
    <t>Esistenza di procedimenti di esecuzione forzata di importo superiore allo 0,5% delle spese correnti</t>
  </si>
  <si>
    <t>Valuta l'esistenza di disavanzo di amministrazione</t>
  </si>
  <si>
    <t>Nel corso delle riunioni si è deciso di "depurare" il dato dall'intervento 10 della spesa in conto capitale (Tit. II) e dalla categoria 6 delle entrate in conto capitale (Tit. IV)</t>
  </si>
  <si>
    <t>Interessi passivi / Debiti di finanziamento iniziali</t>
  </si>
  <si>
    <t>[(Accertamenti di competenza - Entate Tit. IV cat. 6) - (Impegni di competenza - Spese Tit. II int. 10) + avanzo di amministrazione per le spese di investimento] / Entrate Finali (Tot. Tit. I + Tot. Tit II + Tot. Tit. III + Tot. Tit. IV - Tit. IV cat. 6)</t>
  </si>
  <si>
    <t>50.000 + Capoluoghi di Provincia</t>
  </si>
  <si>
    <t>Quadro 8 - Codice 8 055 - Colonna 1
+
Quadro 8 - Codice 8 055 - Colonna 2
-
Quadro 8 - Codice 8 055 - Colonna 4
-
Quadro 8 - Codice 8 055 - Colonna 6</t>
  </si>
  <si>
    <t>Quadro 8 - Codice 8 055 - Colonna 1 ("Consistenza Iniziale")</t>
  </si>
  <si>
    <t>Quadro 8 - Codice 8 055 - Colonna 7 ("Consistenza Finale")</t>
  </si>
  <si>
    <t>Quadro 9  - Codice 9 045 - Colonna 3</t>
  </si>
  <si>
    <t>Si è deciso di considerare solo la spesa in conto capitale strettamente correlata all'investimento (escludendo imposte/tasse, oneri straordinari e ammortamento)</t>
  </si>
  <si>
    <t>Dalle entrate al Titolo V sono escluse le anticipaizoni di cassa e i finanziamenti a breve termine.
Si deve gestire il calcolo dell'algoritmo per i Comuni con denominatore pari a zero.</t>
  </si>
  <si>
    <t>E' necessario togliere dall'indicatore l'intervento n. 10, ove possibile. In particolare, tale esclusione non è possibile per i residui passivi reimpegnati in quanto il Certificato del Consuntivo non contiene il dettaglio per intervento.</t>
  </si>
  <si>
    <t>Gestione associata di servizi (l.r. 19/2008) sotto forma di Unione e numero di servizi gestiti</t>
  </si>
  <si>
    <t>L'indicatore vuole premiare i comuni che aderiscono alle unioni rispetto alla gestione associata di funzioni attraverso la convenzione. La premialità è tanto maggiore tanto più sono i servizi gestiti dall'unione.</t>
  </si>
  <si>
    <t>Questo indicatore si presta a una duplice valutazione: da un lato, valuta se il Comune gestisce funzioni in forma associata attraverso l'istituto dell'unione; dall'altro attribuisce una premialità graduale che aumenta all'aumentare del numero di servizi gestiti dall'Unione.
L'indicatore viene calcolato sulla base di un dato certo, ovvero i finanziamenti regionali ottenuti dall'Unione per la gestione associata di servizi.</t>
  </si>
  <si>
    <t xml:space="preserve">Nelle fasi successive di impiego dell'indicatore bisognerà tener conto solo delle entrate proprie del Comune, intese come le entrate sulle quali il Comune può definire la leva fiscale. </t>
  </si>
  <si>
    <r>
      <t xml:space="preserve">A. Flessibilità del bilancio
</t>
    </r>
    <r>
      <rPr>
        <sz val="12"/>
        <color theme="1"/>
        <rFont val="Calibri"/>
        <family val="2"/>
        <scheme val="minor"/>
      </rPr>
      <t>Totale indicatori inclusi (4)</t>
    </r>
  </si>
  <si>
    <t>Situazione di deficit strutturale</t>
  </si>
  <si>
    <t>Valuta il verificarsi di una situazione di deficit strutturale di un Comune ai sensi dei parametri individuati dal Ministero degli Interni</t>
  </si>
  <si>
    <t>Parametri deficitari &gt;= 4</t>
  </si>
  <si>
    <t>Incidenza dei City User</t>
  </si>
  <si>
    <t>Valuta la presenza e la consistenza di City User che utilizzano i servizi erogati dai singoli Comuni</t>
  </si>
  <si>
    <t>Popolazione fluttuante del Comune / Totale popolazione fluttuante Classe 7</t>
  </si>
  <si>
    <t xml:space="preserve">Si è deciso di calcolare questo indicatore solo per i Comuni  con popolazione maggiore di 50.000 abitanti e per tutti i Capoluoghi di Provincia.
Il calcolo di questo indicatore è basato sulle stime relative alla popolazione fluttuante effettuate da ARPA Lombardia. </t>
  </si>
  <si>
    <t>CLASSI DEMOGRAFICHE DEFINITE DAL GRUPPO DI LAVORO RL - FL - ANCI</t>
  </si>
  <si>
    <t>Classi demografiche</t>
  </si>
  <si>
    <t>In considerazione della particolare struttura demografica dei comuni lombardi, che per il 70% circa hanno una popolazione residente al di sotto dei 5.000 abitanti, si è deciso di mantenere una più alta frammentazione delle fasce di popolazione al di sotto dei 5.000 abitanti e adottare invece intervalli di popolazione più ampi per le classi più popolose.</t>
  </si>
  <si>
    <t xml:space="preserve">Per il Comune di Gravedona ed Uniti, nato nel 2011 dalla fusione dei Comuni di Gravedona, Consiglio di Rumo e Germasino, la popolazione considerata ai fini del collocamento nella classe demografica è data dalla somma della popolazione al 31/12/2009 dei tre Comuni soppressi con l'atto di fusione. </t>
  </si>
  <si>
    <r>
      <rPr>
        <u/>
        <sz val="11"/>
        <color theme="1"/>
        <rFont val="Calibri"/>
        <family val="2"/>
        <scheme val="minor"/>
      </rPr>
      <t>Popolazione di riferimento</t>
    </r>
    <r>
      <rPr>
        <sz val="11"/>
        <color theme="1"/>
        <rFont val="Calibri"/>
        <family val="2"/>
        <scheme val="minor"/>
      </rPr>
      <t>: Popolazione effettiva al 31/12/2009 (Fonte: Istat)</t>
    </r>
  </si>
  <si>
    <t>(a)</t>
  </si>
  <si>
    <r>
      <rPr>
        <b/>
        <sz val="10"/>
        <color rgb="FFFF0000"/>
        <rFont val="Calibri"/>
        <family val="2"/>
        <scheme val="minor"/>
      </rPr>
      <t>(a)</t>
    </r>
    <r>
      <rPr>
        <b/>
        <sz val="10"/>
        <color theme="1"/>
        <rFont val="Calibri"/>
        <family val="2"/>
        <scheme val="minor"/>
      </rPr>
      <t xml:space="preserve"> Nota</t>
    </r>
  </si>
  <si>
    <t>Pertanto, considerando la fusione avvenuta nel 2011, il totale dei Comuni lombardi considerati ai fini dell'appliocazione dell'Indice Sintetico di virutosità è pari a 1.544</t>
  </si>
  <si>
    <t>Parametri deficitari</t>
  </si>
  <si>
    <t>Certificati del Consuntivo</t>
  </si>
  <si>
    <t>Questo indicatore viene valutato per il solo anno 2010</t>
  </si>
  <si>
    <t>Gestione associata di servizi (l.r. 19/2008) sotto forma di Unione e numero di servizi gestite</t>
  </si>
  <si>
    <t>Gestione associata di servizi sotto forma di unione</t>
  </si>
  <si>
    <t>Quadro 50 (Allegato B)</t>
  </si>
  <si>
    <t>Popolazione fluttuante</t>
  </si>
  <si>
    <t>Dati extra-contabili di ARPA Lombardia</t>
  </si>
  <si>
    <t>Per l'anno 2006 la consistenza finale del debito deve essere calcolata in quanto il dato non è direttamente presente sul Certificato del Consuntivo.</t>
  </si>
  <si>
    <r>
      <rPr>
        <b/>
        <sz val="12"/>
        <color theme="1"/>
        <rFont val="Calibri"/>
        <family val="2"/>
        <scheme val="minor"/>
      </rPr>
      <t>B. Debito e sviluppo</t>
    </r>
    <r>
      <rPr>
        <sz val="12"/>
        <color theme="1"/>
        <rFont val="Calibri"/>
        <family val="2"/>
        <scheme val="minor"/>
      </rPr>
      <t xml:space="preserve">
Totale indicatori inclusi (6)</t>
    </r>
  </si>
  <si>
    <t>Togliere l'intervento 10 ovunque sia possibile, lasciando il dato "lordo" solo per i residui passivi riaccertati</t>
  </si>
  <si>
    <t>Per la valutazione della virtuosità ci si attiene alla soglia individuata dal Ministero dell'Interno, ovvero la presenza di 4 parametri con risposta affermativa.</t>
  </si>
  <si>
    <t>Per questo indicatore viene calcolato il reciproco. Tale operazione si rende necessaria affinchè la virtuosità mantenga un andamento crescente (maggiore è il valore assunto dall'indicatore, maggiore è la virtuosità).</t>
  </si>
  <si>
    <t>Per questo indicatore viene calcolato il reciproco. Tale operazione si rende necessaria affinchè la virtuosità mantenga un andamento crescente (maggiore è il valore assunto dall'indicatore, maggiore è la virtuosità).
Si deve gestire il calcolo dell'algoritmo per i Comuni con denominatore pari a zero.</t>
  </si>
  <si>
    <t>Si è deciso di considerare il risultato di amministrazione come parametro ON/OFF, concentrandosi solo sull'esistenza o meno del disavanzo e tralasciando a impieghi futuri le valutazioni di merito per i Comuni con un avanzo di amministrazione troppo consistente.</t>
  </si>
  <si>
    <t>Il dato è ottenuto dalla Ragioneria Generale dello Stato.
A seconda della disponibilità dei dati, sarebbe auspicabile trasformare in futuro questo indicatore da ON/OFF a MISURABILE, valutando quindi l'entità dello sforamento in quanto la virtuosità è data più dalla vicinanza del risutlato di PSI all'obiettivo programmatico che dalla mera adempienza. L'indicatore misurabile potrebbe essere esperesso nella forma:  
(obiettivo programmatico - risultato raggiunto) / obiettivo programmatico</t>
  </si>
  <si>
    <t xml:space="preserve">Il dato delle entrate deve essere depurato dalle riscossioni di crediti e parimenti il dato delle spese deve essere depurato dallle concessioni di crediti. </t>
  </si>
  <si>
    <t>(Risultato di amministrazione - Residui attivi delle entrate proprie da riportare) / Risultato di amministrazione</t>
  </si>
  <si>
    <t>Valuta l'incidenza dei residui attivi oltre i 12 mesi delle entrate proprie sul risultato di amministrazione</t>
  </si>
  <si>
    <t>Rispetto del Patto di Stabilità (per gli enti che ne sono soggetti) nel triennio 2007 – 2009:</t>
  </si>
  <si>
    <t>Si è deciso di considerare solo i debiti fuori bilancio direttamente collegati alla capacità programmatoria dell'ente nel periodo considerato, escludendo quindi gli oneri derivanti da sentenze esecutive ed espropri.
Per questo indicatore viene calcolato il reciproco. Tale operazione si rende necessaria affinchè la virtuosità mantenga un andamento crescente (maggiore è il valore assunto dall'indicatore, maggiore è la virtuosità).</t>
  </si>
  <si>
    <t>[(Entrate correnti - (spese correnti + quote capitali rimborso prestiti)] / entrate correnti</t>
  </si>
  <si>
    <t>1 - (Accertamenti di entrata Tit. V a medio-lungo periodo / (Impegni di spesa Tit. II + 1))</t>
  </si>
  <si>
    <t>Il reciproco del rapporto permette di individuare la quota di spesa in conto capitale sostenuta dal debito e quindi indirettamente si ottiene la quota di spesa in conto capitale finanziata con entrate in conto capitale “proprie”
Al denominatore viene aggiunto il valore 1 per evitare che esso vada a zero dando di conseguenza un risultato non calcolabile</t>
  </si>
  <si>
    <t>Interessi passivi / (Debiti di finanziamento iniziali + 1)</t>
  </si>
  <si>
    <t>Al denominatore viene aggiunto il valore 1 per evitare che esso vada a zero dando di conseguenza un risultato non calcolabile</t>
  </si>
  <si>
    <t>(Risultato di amministrazione - Residui attivi delle entrate proprie da riportare) / (Risultato di amministrazione + 1)</t>
  </si>
  <si>
    <t>In una fase successiva dell'utilizzo, bisogna nettare l'ammontare dei residui attivi di fine anno con il fondo svalutazione crediti, dato attualmente non reperibile dai certificati del consuntivo.
L'indicatore non è calcolato per i comuni in disavanzo, ed é inoltre posta una soglia di tolleranza pari a -1
Si deve gestire il calcolo dell'algoritmo per i Comuni con denominatore pari a zero.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</si>
</sst>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11"/>
      <color rgb="FFFF0000"/>
      <name val="Calibri"/>
      <family val="2"/>
      <scheme val="minor"/>
    </font>
    <font>
      <sz val="11"/>
      <name val="Calibri"/>
      <family val="2"/>
      <scheme val="minor"/>
    </font>
    <font>
      <u/>
      <sz val="11"/>
      <color theme="1"/>
      <name val="Calibri"/>
      <family val="2"/>
      <scheme val="minor"/>
    </font>
    <font>
      <i/>
      <sz val="11"/>
      <color theme="1"/>
      <name val="Calibri"/>
      <family val="2"/>
      <scheme val="minor"/>
    </font>
    <font>
      <sz val="11"/>
      <color theme="1"/>
      <name val="Calibri"/>
      <family val="2"/>
      <scheme val="minor"/>
    </font>
    <font>
      <sz val="10"/>
      <name val="MS Sans Serif"/>
      <family val="2"/>
    </font>
    <font>
      <b/>
      <sz val="12"/>
      <color theme="1"/>
      <name val="Calibri"/>
      <family val="2"/>
      <scheme val="minor"/>
    </font>
    <font>
      <b/>
      <sz val="12"/>
      <color rgb="FFFF0000"/>
      <name val="Marlett"/>
      <charset val="2"/>
    </font>
    <font>
      <sz val="12"/>
      <color theme="1"/>
      <name val="Calibri"/>
      <family val="2"/>
      <scheme val="minor"/>
    </font>
    <font>
      <u/>
      <sz val="12"/>
      <color theme="1"/>
      <name val="Calibri"/>
      <family val="2"/>
      <scheme val="minor"/>
    </font>
    <font>
      <i/>
      <sz val="12"/>
      <color theme="1"/>
      <name val="Calibri"/>
      <family val="2"/>
      <scheme val="minor"/>
    </font>
    <font>
      <b/>
      <sz val="12"/>
      <color rgb="FFFF0000"/>
      <name val="Calibri"/>
      <family val="2"/>
      <scheme val="minor"/>
    </font>
    <font>
      <sz val="12"/>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top style="thin">
        <color theme="0" tint="-0.34998626667073579"/>
      </top>
      <bottom style="thin">
        <color theme="0" tint="-0.34998626667073579"/>
      </bottom>
      <diagonal/>
    </border>
    <border>
      <left style="thin">
        <color theme="0" tint="-0.34998626667073579"/>
      </left>
      <right/>
      <top style="medium">
        <color auto="1"/>
      </top>
      <bottom style="thin">
        <color theme="0" tint="-0.34998626667073579"/>
      </bottom>
      <diagonal/>
    </border>
    <border>
      <left/>
      <right/>
      <top style="medium">
        <color auto="1"/>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right style="thin">
        <color theme="0" tint="-0.34998626667073579"/>
      </right>
      <top style="thin">
        <color theme="0" tint="-0.34998626667073579"/>
      </top>
      <bottom style="medium">
        <color auto="1"/>
      </bottom>
      <diagonal/>
    </border>
    <border>
      <left style="thin">
        <color theme="0" tint="-0.34998626667073579"/>
      </left>
      <right/>
      <top style="thin">
        <color theme="0" tint="-0.34998626667073579"/>
      </top>
      <bottom style="medium">
        <color auto="1"/>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auto="1"/>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bottom style="thin">
        <color theme="0" tint="-0.34998626667073579"/>
      </bottom>
      <diagonal/>
    </border>
    <border>
      <left/>
      <right style="medium">
        <color indexed="64"/>
      </right>
      <top style="medium">
        <color auto="1"/>
      </top>
      <bottom style="thin">
        <color theme="0" tint="-0.34998626667073579"/>
      </bottom>
      <diagonal/>
    </border>
    <border>
      <left style="thin">
        <color theme="0" tint="-0.34998626667073579"/>
      </left>
      <right style="thin">
        <color theme="0" tint="-0.34998626667073579"/>
      </right>
      <top style="medium">
        <color auto="1"/>
      </top>
      <bottom/>
      <diagonal/>
    </border>
    <border>
      <left style="medium">
        <color auto="1"/>
      </left>
      <right style="thin">
        <color theme="0" tint="-0.34998626667073579"/>
      </right>
      <top style="medium">
        <color auto="1"/>
      </top>
      <bottom/>
      <diagonal/>
    </border>
    <border>
      <left style="medium">
        <color indexed="64"/>
      </left>
      <right style="medium">
        <color auto="1"/>
      </right>
      <top style="medium">
        <color auto="1"/>
      </top>
      <bottom/>
      <diagonal/>
    </border>
    <border>
      <left style="medium">
        <color indexed="64"/>
      </left>
      <right style="medium">
        <color auto="1"/>
      </right>
      <top/>
      <bottom style="thin">
        <color theme="0" tint="-0.34998626667073579"/>
      </bottom>
      <diagonal/>
    </border>
    <border>
      <left style="thin">
        <color theme="0" tint="-0.34998626667073579"/>
      </left>
      <right style="medium">
        <color indexed="64"/>
      </right>
      <top style="medium">
        <color auto="1"/>
      </top>
      <bottom/>
      <diagonal/>
    </border>
    <border>
      <left/>
      <right/>
      <top style="medium">
        <color indexed="64"/>
      </top>
      <bottom style="medium">
        <color auto="1"/>
      </bottom>
      <diagonal/>
    </border>
    <border>
      <left style="medium">
        <color auto="1"/>
      </left>
      <right/>
      <top/>
      <bottom style="thin">
        <color theme="0" tint="-0.34998626667073579"/>
      </bottom>
      <diagonal/>
    </border>
    <border>
      <left style="medium">
        <color auto="1"/>
      </left>
      <right style="medium">
        <color auto="1"/>
      </right>
      <top/>
      <bottom/>
      <diagonal/>
    </border>
    <border>
      <left style="medium">
        <color indexed="64"/>
      </left>
      <right style="medium">
        <color indexed="64"/>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medium">
        <color indexed="64"/>
      </left>
      <right style="thin">
        <color theme="0" tint="-0.34998626667073579"/>
      </right>
      <top style="thin">
        <color theme="0" tint="-0.34998626667073579"/>
      </top>
      <bottom/>
      <diagonal/>
    </border>
    <border>
      <left style="medium">
        <color indexed="64"/>
      </left>
      <right style="thin">
        <color theme="0" tint="-0.34998626667073579"/>
      </right>
      <top/>
      <bottom/>
      <diagonal/>
    </border>
    <border>
      <left style="medium">
        <color indexed="64"/>
      </left>
      <right style="medium">
        <color indexed="64"/>
      </right>
      <top/>
      <bottom style="medium">
        <color indexed="64"/>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top/>
      <bottom style="medium">
        <color auto="1"/>
      </bottom>
      <diagonal/>
    </border>
    <border>
      <left style="medium">
        <color indexed="64"/>
      </left>
      <right/>
      <top style="medium">
        <color indexed="64"/>
      </top>
      <bottom style="thin">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right/>
      <top style="thin">
        <color indexed="64"/>
      </top>
      <bottom style="medium">
        <color indexed="64"/>
      </bottom>
      <diagonal/>
    </border>
    <border>
      <left style="thin">
        <color theme="0" tint="-0.34998626667073579"/>
      </left>
      <right/>
      <top style="thin">
        <color theme="0" tint="-0.34998626667073579"/>
      </top>
      <bottom/>
      <diagonal/>
    </border>
    <border>
      <left/>
      <right style="thin">
        <color theme="0" tint="-0.34998626667073579"/>
      </right>
      <top style="medium">
        <color indexed="64"/>
      </top>
      <bottom style="thin">
        <color theme="0" tint="-0.34998626667073579"/>
      </bottom>
      <diagonal/>
    </border>
    <border>
      <left/>
      <right style="medium">
        <color indexed="64"/>
      </right>
      <top style="thin">
        <color theme="0" tint="-0.34998626667073579"/>
      </top>
      <bottom style="medium">
        <color indexed="64"/>
      </bottom>
      <diagonal/>
    </border>
  </borders>
  <cellStyleXfs count="3">
    <xf numFmtId="0" fontId="0" fillId="0" borderId="0"/>
    <xf numFmtId="9" fontId="6" fillId="0" borderId="0" applyFont="0" applyFill="0" applyBorder="0" applyAlignment="0" applyProtection="0"/>
    <xf numFmtId="0" fontId="7" fillId="0" borderId="0"/>
  </cellStyleXfs>
  <cellXfs count="293">
    <xf numFmtId="0" fontId="0" fillId="0" borderId="0" xfId="0"/>
    <xf numFmtId="0" fontId="1" fillId="0" borderId="0" xfId="0" applyFont="1"/>
    <xf numFmtId="0" fontId="0" fillId="0" borderId="6" xfId="0" applyFont="1" applyBorder="1" applyAlignment="1">
      <alignment horizontal="left" vertical="center" wrapText="1"/>
    </xf>
    <xf numFmtId="0" fontId="0" fillId="0" borderId="5" xfId="0" applyBorder="1" applyAlignment="1">
      <alignment horizontal="left" vertical="center" wrapText="1"/>
    </xf>
    <xf numFmtId="0" fontId="0" fillId="0" borderId="0" xfId="0" applyBorder="1"/>
    <xf numFmtId="0" fontId="0" fillId="0" borderId="6" xfId="0" applyFont="1" applyFill="1" applyBorder="1" applyAlignment="1">
      <alignment horizontal="left" vertical="center" wrapText="1"/>
    </xf>
    <xf numFmtId="0" fontId="0" fillId="0" borderId="43" xfId="0" applyBorder="1" applyAlignment="1">
      <alignment vertical="top" wrapText="1"/>
    </xf>
    <xf numFmtId="0" fontId="0" fillId="0" borderId="31" xfId="0" applyBorder="1" applyAlignment="1">
      <alignment horizontal="right" vertical="top"/>
    </xf>
    <xf numFmtId="0" fontId="0" fillId="0" borderId="0" xfId="0" applyBorder="1" applyAlignment="1">
      <alignment horizontal="right" vertical="top"/>
    </xf>
    <xf numFmtId="0" fontId="0" fillId="0" borderId="0" xfId="0" applyBorder="1" applyAlignment="1">
      <alignment horizontal="center" vertical="top" wrapText="1"/>
    </xf>
    <xf numFmtId="0" fontId="0" fillId="0" borderId="0" xfId="0" applyBorder="1" applyAlignment="1">
      <alignment horizontal="right" vertical="top" wrapText="1"/>
    </xf>
    <xf numFmtId="3" fontId="0" fillId="0" borderId="0" xfId="0" applyNumberFormat="1" applyBorder="1" applyAlignment="1">
      <alignment horizontal="right" vertical="top" wrapText="1"/>
    </xf>
    <xf numFmtId="0" fontId="1" fillId="0" borderId="47" xfId="0" applyFont="1" applyBorder="1"/>
    <xf numFmtId="0" fontId="1" fillId="0" borderId="0" xfId="0" applyFont="1" applyBorder="1"/>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5" xfId="0" applyFont="1" applyFill="1" applyBorder="1" applyAlignment="1">
      <alignment horizontal="left" vertical="center" wrapText="1"/>
    </xf>
    <xf numFmtId="17" fontId="0" fillId="0" borderId="0" xfId="0" applyNumberFormat="1"/>
    <xf numFmtId="0" fontId="0" fillId="0" borderId="31" xfId="0" applyBorder="1" applyAlignment="1">
      <alignment horizontal="center" vertical="top"/>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5" xfId="0" applyBorder="1" applyAlignment="1">
      <alignment vertical="center" wrapText="1"/>
    </xf>
    <xf numFmtId="0" fontId="8" fillId="0" borderId="0" xfId="0" applyFont="1"/>
    <xf numFmtId="0" fontId="9" fillId="0" borderId="0" xfId="0" applyFont="1" applyAlignment="1">
      <alignment horizontal="right"/>
    </xf>
    <xf numFmtId="0" fontId="10" fillId="0" borderId="0" xfId="0" applyFont="1" applyFill="1" applyBorder="1" applyAlignment="1">
      <alignment vertical="center"/>
    </xf>
    <xf numFmtId="0" fontId="10" fillId="0" borderId="0" xfId="0" applyFont="1"/>
    <xf numFmtId="0" fontId="11" fillId="0" borderId="0" xfId="0" applyFont="1"/>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12" fillId="0" borderId="0" xfId="0" applyFont="1"/>
    <xf numFmtId="0" fontId="10" fillId="0" borderId="0" xfId="0" applyFont="1" applyAlignment="1">
      <alignment horizontal="center"/>
    </xf>
    <xf numFmtId="0" fontId="10" fillId="0" borderId="28" xfId="0" applyFont="1" applyBorder="1"/>
    <xf numFmtId="0" fontId="10" fillId="0" borderId="0" xfId="0" applyFont="1" applyBorder="1"/>
    <xf numFmtId="0" fontId="8" fillId="0" borderId="9" xfId="0" applyFont="1" applyBorder="1" applyAlignment="1">
      <alignment wrapText="1"/>
    </xf>
    <xf numFmtId="0" fontId="8" fillId="0" borderId="18" xfId="0" applyFont="1" applyBorder="1" applyAlignment="1">
      <alignment wrapText="1"/>
    </xf>
    <xf numFmtId="0" fontId="8" fillId="0" borderId="11" xfId="0" applyFont="1" applyBorder="1" applyAlignment="1">
      <alignment wrapText="1"/>
    </xf>
    <xf numFmtId="0" fontId="8" fillId="0" borderId="9" xfId="0" applyFont="1" applyBorder="1" applyAlignment="1">
      <alignment horizontal="center" wrapText="1"/>
    </xf>
    <xf numFmtId="0" fontId="8" fillId="0" borderId="11" xfId="0" applyFont="1" applyBorder="1" applyAlignment="1">
      <alignment horizontal="center" wrapText="1"/>
    </xf>
    <xf numFmtId="0" fontId="8" fillId="0" borderId="40" xfId="0" applyFont="1" applyFill="1" applyBorder="1" applyAlignment="1">
      <alignment horizontal="center" wrapText="1"/>
    </xf>
    <xf numFmtId="0" fontId="10" fillId="0" borderId="22" xfId="0" applyFont="1" applyBorder="1" applyAlignment="1">
      <alignment vertical="center" wrapText="1"/>
    </xf>
    <xf numFmtId="0" fontId="10" fillId="0" borderId="20" xfId="0" applyFont="1" applyBorder="1" applyAlignment="1">
      <alignment vertical="center" wrapText="1"/>
    </xf>
    <xf numFmtId="0" fontId="10" fillId="0" borderId="23" xfId="0" applyFont="1" applyBorder="1" applyAlignment="1">
      <alignment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35" xfId="0" applyFont="1" applyBorder="1" applyAlignment="1">
      <alignment vertical="center" wrapText="1"/>
    </xf>
    <xf numFmtId="0" fontId="10" fillId="0" borderId="48" xfId="0" applyFont="1" applyBorder="1" applyAlignment="1">
      <alignment vertical="center" wrapText="1"/>
    </xf>
    <xf numFmtId="0" fontId="10" fillId="0" borderId="36" xfId="0" applyFont="1" applyBorder="1" applyAlignment="1">
      <alignment vertical="center" wrapText="1"/>
    </xf>
    <xf numFmtId="0" fontId="9" fillId="0" borderId="38" xfId="0" applyFont="1" applyBorder="1" applyAlignment="1">
      <alignment horizontal="center" vertical="center" wrapText="1"/>
    </xf>
    <xf numFmtId="0" fontId="9" fillId="0" borderId="36" xfId="0" applyFont="1" applyBorder="1" applyAlignment="1">
      <alignment horizontal="center" vertical="center" wrapText="1"/>
    </xf>
    <xf numFmtId="0" fontId="10" fillId="0" borderId="13" xfId="0" applyFont="1" applyBorder="1" applyAlignment="1">
      <alignment vertical="center" wrapText="1"/>
    </xf>
    <xf numFmtId="0" fontId="10" fillId="0" borderId="46" xfId="0" applyFont="1" applyBorder="1" applyAlignment="1">
      <alignment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14" fillId="0" borderId="23" xfId="0" applyFont="1" applyBorder="1" applyAlignment="1">
      <alignment horizontal="left" vertical="center" wrapText="1"/>
    </xf>
    <xf numFmtId="0" fontId="10" fillId="0" borderId="4" xfId="0" applyFont="1" applyFill="1" applyBorder="1" applyAlignment="1">
      <alignment vertical="center" wrapText="1"/>
    </xf>
    <xf numFmtId="0" fontId="10" fillId="0" borderId="5" xfId="0" applyFont="1" applyFill="1" applyBorder="1" applyAlignment="1">
      <alignment vertical="center" wrapText="1"/>
    </xf>
    <xf numFmtId="0" fontId="10" fillId="0" borderId="8" xfId="0" applyFont="1" applyFill="1" applyBorder="1" applyAlignment="1">
      <alignment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8" xfId="0" applyFont="1" applyBorder="1" applyAlignment="1">
      <alignmen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4" fillId="0" borderId="8" xfId="0" applyFont="1" applyBorder="1" applyAlignment="1">
      <alignment horizontal="left" vertical="center" wrapText="1"/>
    </xf>
    <xf numFmtId="0" fontId="14" fillId="0" borderId="46" xfId="0" applyFont="1" applyBorder="1" applyAlignment="1">
      <alignment horizontal="left" vertical="center" wrapText="1"/>
    </xf>
    <xf numFmtId="0" fontId="10" fillId="0" borderId="23" xfId="0" applyFont="1" applyBorder="1" applyAlignment="1">
      <alignment horizontal="left" vertical="center" wrapText="1"/>
    </xf>
    <xf numFmtId="0" fontId="10" fillId="0" borderId="10" xfId="0" applyFont="1" applyBorder="1" applyAlignment="1">
      <alignment vertical="center" wrapText="1"/>
    </xf>
    <xf numFmtId="0" fontId="10" fillId="0" borderId="18" xfId="0" applyFont="1" applyBorder="1" applyAlignment="1">
      <alignment vertical="center" wrapText="1"/>
    </xf>
    <xf numFmtId="0" fontId="10" fillId="0" borderId="11" xfId="0" applyFont="1" applyBorder="1" applyAlignment="1">
      <alignment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36" xfId="0" applyFont="1" applyBorder="1" applyAlignment="1">
      <alignment horizontal="left" vertical="center" wrapText="1"/>
    </xf>
    <xf numFmtId="0" fontId="14" fillId="0" borderId="8" xfId="0" applyFont="1" applyBorder="1" applyAlignment="1">
      <alignment horizontal="center" vertical="center" wrapText="1"/>
    </xf>
    <xf numFmtId="0" fontId="0" fillId="0" borderId="15" xfId="0" applyFont="1" applyBorder="1" applyAlignment="1">
      <alignmen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4" xfId="0" applyFont="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7" xfId="0" applyBorder="1" applyAlignment="1">
      <alignment horizontal="left" vertical="center" wrapText="1"/>
    </xf>
    <xf numFmtId="0" fontId="0" fillId="0" borderId="5" xfId="0" applyNumberFormat="1" applyBorder="1" applyAlignment="1">
      <alignment horizontal="left" vertical="center" wrapText="1"/>
    </xf>
    <xf numFmtId="0" fontId="10" fillId="0" borderId="37" xfId="0" applyNumberFormat="1" applyFont="1" applyBorder="1" applyAlignment="1">
      <alignment vertical="center" wrapText="1"/>
    </xf>
    <xf numFmtId="0" fontId="0" fillId="0" borderId="6" xfId="0" applyNumberFormat="1" applyBorder="1" applyAlignment="1">
      <alignment horizontal="left" vertical="center" wrapText="1"/>
    </xf>
    <xf numFmtId="0" fontId="0" fillId="0" borderId="15" xfId="0" applyNumberFormat="1" applyBorder="1" applyAlignment="1">
      <alignment horizontal="left" vertical="center" wrapText="1"/>
    </xf>
    <xf numFmtId="0" fontId="3" fillId="0" borderId="15" xfId="0" applyFont="1" applyBorder="1" applyAlignment="1">
      <alignment vertical="center" wrapText="1"/>
    </xf>
    <xf numFmtId="0" fontId="14" fillId="0" borderId="36" xfId="0" applyFont="1" applyBorder="1" applyAlignment="1">
      <alignment horizontal="left" vertical="top" wrapText="1"/>
    </xf>
    <xf numFmtId="0" fontId="14" fillId="0" borderId="8" xfId="0" applyFont="1" applyFill="1" applyBorder="1" applyAlignment="1">
      <alignment horizontal="left" vertical="center" wrapText="1"/>
    </xf>
    <xf numFmtId="0" fontId="10" fillId="0" borderId="49" xfId="0" applyFont="1" applyBorder="1" applyAlignment="1">
      <alignment vertical="center" wrapText="1"/>
    </xf>
    <xf numFmtId="0" fontId="10" fillId="0" borderId="19" xfId="0" applyFont="1" applyBorder="1" applyAlignment="1">
      <alignment vertical="center" wrapText="1"/>
    </xf>
    <xf numFmtId="0" fontId="10" fillId="0" borderId="6" xfId="0" applyFont="1" applyFill="1" applyBorder="1" applyAlignment="1">
      <alignment vertical="center" wrapText="1"/>
    </xf>
    <xf numFmtId="0" fontId="10" fillId="0" borderId="6" xfId="0" applyFont="1" applyBorder="1" applyAlignment="1">
      <alignment vertical="center" wrapText="1"/>
    </xf>
    <xf numFmtId="0" fontId="10" fillId="0" borderId="17" xfId="0" applyFont="1" applyBorder="1" applyAlignment="1">
      <alignment vertical="center" wrapText="1"/>
    </xf>
    <xf numFmtId="0" fontId="10" fillId="0" borderId="42" xfId="0" applyFont="1" applyFill="1" applyBorder="1" applyAlignment="1">
      <alignment vertical="center" wrapText="1"/>
    </xf>
    <xf numFmtId="0" fontId="0" fillId="0" borderId="23" xfId="0" applyFill="1" applyBorder="1" applyAlignment="1">
      <alignment horizontal="left" vertical="center" wrapText="1"/>
    </xf>
    <xf numFmtId="0" fontId="0" fillId="0" borderId="15" xfId="0" applyBorder="1" applyAlignment="1">
      <alignment vertical="center" wrapText="1"/>
    </xf>
    <xf numFmtId="0" fontId="0" fillId="0" borderId="8" xfId="0"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 xfId="0" applyNumberFormat="1" applyBorder="1" applyAlignment="1">
      <alignment horizontal="left" vertical="center" wrapText="1"/>
    </xf>
    <xf numFmtId="0" fontId="0" fillId="0" borderId="8" xfId="0" applyNumberFormat="1" applyBorder="1" applyAlignment="1">
      <alignment horizontal="left" vertical="center" wrapText="1"/>
    </xf>
    <xf numFmtId="0" fontId="0" fillId="0" borderId="12" xfId="0" applyBorder="1" applyAlignment="1">
      <alignment horizontal="left" vertical="center" wrapText="1"/>
    </xf>
    <xf numFmtId="0" fontId="0" fillId="0" borderId="29" xfId="0" applyBorder="1" applyAlignment="1">
      <alignment vertical="center" wrapText="1"/>
    </xf>
    <xf numFmtId="0" fontId="0" fillId="0" borderId="15" xfId="0" applyBorder="1" applyAlignment="1">
      <alignment horizontal="left" vertical="center" wrapText="1"/>
    </xf>
    <xf numFmtId="0" fontId="0" fillId="0" borderId="8" xfId="0" applyFill="1" applyBorder="1" applyAlignment="1">
      <alignment horizontal="left" vertical="center" wrapText="1"/>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ill="1" applyAlignment="1">
      <alignment vertical="center"/>
    </xf>
    <xf numFmtId="0" fontId="0" fillId="0" borderId="0" xfId="0" applyNumberFormat="1" applyFont="1" applyAlignment="1">
      <alignment vertical="center"/>
    </xf>
    <xf numFmtId="0" fontId="0" fillId="0" borderId="0" xfId="0" applyFont="1" applyFill="1" applyAlignment="1">
      <alignment vertical="center"/>
    </xf>
    <xf numFmtId="0" fontId="1" fillId="0" borderId="20" xfId="0" applyFont="1" applyBorder="1" applyAlignment="1">
      <alignment horizontal="center" vertical="center" wrapText="1"/>
    </xf>
    <xf numFmtId="0" fontId="1" fillId="0" borderId="23"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NumberFormat="1"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0" fillId="0" borderId="39" xfId="0" applyFill="1" applyBorder="1" applyAlignment="1">
      <alignment horizontal="left" vertical="center" wrapText="1"/>
    </xf>
    <xf numFmtId="0" fontId="0" fillId="0" borderId="41" xfId="0" applyFill="1" applyBorder="1" applyAlignment="1">
      <alignment horizontal="left" vertical="center" wrapText="1"/>
    </xf>
    <xf numFmtId="0" fontId="0" fillId="0" borderId="29" xfId="0" applyFill="1" applyBorder="1" applyAlignment="1">
      <alignment horizontal="left" vertical="center"/>
    </xf>
    <xf numFmtId="0" fontId="0" fillId="0" borderId="16" xfId="0" applyFill="1" applyBorder="1" applyAlignment="1">
      <alignment vertical="center" wrapText="1"/>
    </xf>
    <xf numFmtId="0" fontId="0" fillId="0" borderId="9" xfId="0" applyFill="1" applyBorder="1" applyAlignment="1">
      <alignment vertical="center" wrapText="1"/>
    </xf>
    <xf numFmtId="0" fontId="0" fillId="0" borderId="11" xfId="0" applyFill="1" applyBorder="1" applyAlignment="1">
      <alignment vertical="center" wrapText="1"/>
    </xf>
    <xf numFmtId="0" fontId="0" fillId="0" borderId="16" xfId="0" applyFill="1" applyBorder="1" applyAlignment="1">
      <alignment vertical="center"/>
    </xf>
    <xf numFmtId="0" fontId="0" fillId="0" borderId="0" xfId="0" applyBorder="1" applyAlignment="1">
      <alignment vertical="top" wrapText="1"/>
    </xf>
    <xf numFmtId="0" fontId="0" fillId="0" borderId="15" xfId="0" applyFill="1" applyBorder="1" applyAlignment="1">
      <alignment vertical="center" wrapText="1"/>
    </xf>
    <xf numFmtId="0" fontId="0" fillId="0" borderId="29" xfId="0" applyFill="1" applyBorder="1" applyAlignment="1">
      <alignment horizontal="left" vertical="center" wrapText="1"/>
    </xf>
    <xf numFmtId="0" fontId="0" fillId="0" borderId="8" xfId="0" applyFill="1" applyBorder="1" applyAlignment="1">
      <alignment horizontal="left" vertical="center" wrapText="1"/>
    </xf>
    <xf numFmtId="0" fontId="0" fillId="0" borderId="8" xfId="0" applyFont="1" applyFill="1" applyBorder="1" applyAlignment="1">
      <alignment horizontal="left" vertical="center" wrapText="1"/>
    </xf>
    <xf numFmtId="0" fontId="3" fillId="0" borderId="29" xfId="0" applyFont="1" applyBorder="1" applyAlignment="1">
      <alignment vertical="center" wrapText="1"/>
    </xf>
    <xf numFmtId="0" fontId="0" fillId="0" borderId="23" xfId="0" applyFill="1" applyBorder="1" applyAlignment="1">
      <alignment horizontal="left" vertical="center" wrapText="1"/>
    </xf>
    <xf numFmtId="0" fontId="0" fillId="0" borderId="34" xfId="0" applyBorder="1" applyAlignment="1">
      <alignment vertical="center" wrapText="1"/>
    </xf>
    <xf numFmtId="0" fontId="0" fillId="0" borderId="19" xfId="0"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0" fillId="0" borderId="15" xfId="0" applyBorder="1" applyAlignment="1">
      <alignment horizontal="left" vertical="center" wrapText="1"/>
    </xf>
    <xf numFmtId="0" fontId="0" fillId="0" borderId="6" xfId="0" applyFill="1" applyBorder="1" applyAlignment="1">
      <alignment horizontal="left" vertical="center" wrapText="1"/>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3" xfId="0" applyFont="1" applyFill="1" applyBorder="1" applyAlignment="1">
      <alignment vertical="center" wrapText="1"/>
    </xf>
    <xf numFmtId="0" fontId="9" fillId="0" borderId="21"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4" fillId="0" borderId="23" xfId="0" applyFont="1" applyFill="1" applyBorder="1" applyAlignment="1">
      <alignment horizontal="left" vertical="center" wrapText="1"/>
    </xf>
    <xf numFmtId="0" fontId="0" fillId="0" borderId="31" xfId="0" applyBorder="1" applyAlignment="1">
      <alignment horizontal="right" vertical="top" wrapText="1" indent="2"/>
    </xf>
    <xf numFmtId="0" fontId="0" fillId="0" borderId="0" xfId="0" applyBorder="1" applyAlignment="1">
      <alignment horizontal="right" vertical="top" wrapText="1" indent="2"/>
    </xf>
    <xf numFmtId="3" fontId="0" fillId="0" borderId="0" xfId="0" applyNumberFormat="1" applyBorder="1" applyAlignment="1">
      <alignment horizontal="right" vertical="top" wrapText="1" indent="2"/>
    </xf>
    <xf numFmtId="0" fontId="0" fillId="0" borderId="43" xfId="0" applyBorder="1" applyAlignment="1">
      <alignment horizontal="right" vertical="top" wrapText="1" indent="2"/>
    </xf>
    <xf numFmtId="0" fontId="0" fillId="0" borderId="0" xfId="0" applyBorder="1" applyAlignment="1">
      <alignment horizontal="center"/>
    </xf>
    <xf numFmtId="10" fontId="0" fillId="0" borderId="0" xfId="1" applyNumberFormat="1" applyFont="1" applyBorder="1" applyAlignment="1">
      <alignment horizontal="center"/>
    </xf>
    <xf numFmtId="0" fontId="15" fillId="0" borderId="0" xfId="0" applyFont="1"/>
    <xf numFmtId="0" fontId="16" fillId="0" borderId="0" xfId="0" applyFont="1"/>
    <xf numFmtId="0" fontId="2" fillId="0" borderId="0" xfId="0" applyFont="1" applyBorder="1"/>
    <xf numFmtId="3" fontId="1" fillId="0" borderId="47" xfId="0" applyNumberFormat="1" applyFont="1" applyBorder="1" applyAlignment="1">
      <alignment horizontal="center"/>
    </xf>
    <xf numFmtId="9" fontId="1" fillId="0" borderId="47" xfId="1" applyFont="1" applyBorder="1" applyAlignment="1">
      <alignment horizontal="center"/>
    </xf>
    <xf numFmtId="0" fontId="0" fillId="0" borderId="36"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32" xfId="0" applyFill="1" applyBorder="1" applyAlignment="1">
      <alignment horizontal="left" vertical="center" wrapText="1"/>
    </xf>
    <xf numFmtId="0" fontId="0" fillId="0" borderId="7" xfId="0" applyNumberFormat="1" applyFill="1" applyBorder="1" applyAlignment="1">
      <alignment horizontal="left" vertical="center" wrapText="1"/>
    </xf>
    <xf numFmtId="0" fontId="0" fillId="0" borderId="12" xfId="0" applyFill="1" applyBorder="1" applyAlignment="1">
      <alignment horizontal="left" vertical="center" wrapText="1"/>
    </xf>
    <xf numFmtId="0" fontId="0" fillId="0" borderId="5" xfId="0" applyFill="1" applyBorder="1" applyAlignment="1">
      <alignment vertical="center" wrapText="1"/>
    </xf>
    <xf numFmtId="0" fontId="0" fillId="0" borderId="24" xfId="0" applyFill="1" applyBorder="1" applyAlignment="1">
      <alignment horizontal="left" vertical="center" wrapText="1"/>
    </xf>
    <xf numFmtId="0" fontId="3" fillId="0" borderId="22" xfId="0" applyFont="1" applyFill="1" applyBorder="1" applyAlignment="1">
      <alignment horizontal="left" vertical="center" wrapText="1"/>
    </xf>
    <xf numFmtId="0" fontId="0" fillId="0" borderId="42" xfId="0" applyNumberFormat="1" applyFont="1" applyBorder="1" applyAlignment="1">
      <alignment horizontal="left" vertical="center" wrapText="1"/>
    </xf>
    <xf numFmtId="0" fontId="10" fillId="0" borderId="50" xfId="0" applyFont="1" applyBorder="1" applyAlignment="1">
      <alignment vertical="center" wrapText="1"/>
    </xf>
    <xf numFmtId="0" fontId="10" fillId="0" borderId="9" xfId="0" applyFont="1" applyFill="1" applyBorder="1" applyAlignment="1">
      <alignment vertical="center" wrapText="1"/>
    </xf>
    <xf numFmtId="0" fontId="14" fillId="0" borderId="15" xfId="0" applyFont="1" applyBorder="1" applyAlignment="1">
      <alignment horizontal="left" vertical="top" wrapText="1"/>
    </xf>
    <xf numFmtId="0" fontId="0" fillId="0" borderId="9" xfId="0" applyFill="1" applyBorder="1" applyAlignment="1">
      <alignment horizontal="left" vertical="center" wrapText="1"/>
    </xf>
    <xf numFmtId="0" fontId="0" fillId="0" borderId="17" xfId="0" applyFill="1" applyBorder="1" applyAlignment="1">
      <alignment horizontal="left" vertical="center" wrapText="1"/>
    </xf>
    <xf numFmtId="0" fontId="0" fillId="0" borderId="10" xfId="0" applyFont="1" applyBorder="1" applyAlignment="1">
      <alignment horizontal="left" vertical="center" wrapText="1"/>
    </xf>
    <xf numFmtId="0" fontId="0" fillId="0" borderId="18" xfId="0" applyFill="1" applyBorder="1" applyAlignment="1">
      <alignment horizontal="left" vertical="center" wrapText="1"/>
    </xf>
    <xf numFmtId="0" fontId="0" fillId="0" borderId="18" xfId="0" applyFont="1" applyBorder="1" applyAlignment="1">
      <alignment horizontal="left" vertical="center" wrapText="1"/>
    </xf>
    <xf numFmtId="0" fontId="0" fillId="0" borderId="11" xfId="0" applyFill="1" applyBorder="1" applyAlignment="1">
      <alignment horizontal="left" vertical="center" wrapText="1"/>
    </xf>
    <xf numFmtId="0" fontId="3" fillId="0" borderId="16" xfId="0" applyFont="1" applyFill="1" applyBorder="1" applyAlignment="1">
      <alignment horizontal="left" vertical="center" wrapText="1"/>
    </xf>
    <xf numFmtId="0" fontId="0" fillId="0" borderId="33" xfId="0" applyFill="1" applyBorder="1" applyAlignment="1">
      <alignment horizontal="left" vertical="center" wrapText="1"/>
    </xf>
    <xf numFmtId="0" fontId="0" fillId="0" borderId="15" xfId="0" applyBorder="1" applyAlignment="1">
      <alignment horizontal="left" vertical="center" wrapText="1"/>
    </xf>
    <xf numFmtId="0" fontId="0" fillId="0" borderId="38" xfId="0" applyNumberFormat="1" applyFill="1" applyBorder="1" applyAlignment="1">
      <alignment horizontal="left" vertical="center" wrapText="1"/>
    </xf>
    <xf numFmtId="0" fontId="0" fillId="0" borderId="43" xfId="0" applyBorder="1" applyAlignment="1">
      <alignment horizontal="center" vertical="top" wrapText="1"/>
    </xf>
    <xf numFmtId="0" fontId="0" fillId="0" borderId="0" xfId="0" applyAlignment="1">
      <alignment horizontal="left" vertical="center" wrapText="1"/>
    </xf>
    <xf numFmtId="0" fontId="1" fillId="0" borderId="0" xfId="0" applyFont="1" applyBorder="1" applyAlignment="1">
      <alignment horizontal="center"/>
    </xf>
    <xf numFmtId="0" fontId="16" fillId="0" borderId="0" xfId="0" applyFont="1" applyAlignment="1">
      <alignment wrapText="1"/>
    </xf>
    <xf numFmtId="0" fontId="10" fillId="0" borderId="28" xfId="0" applyFont="1" applyBorder="1" applyAlignment="1">
      <alignment vertical="center" wrapText="1"/>
    </xf>
    <xf numFmtId="0" fontId="10" fillId="0" borderId="33" xfId="0" applyFont="1" applyBorder="1" applyAlignment="1">
      <alignment vertical="center" wrapText="1"/>
    </xf>
    <xf numFmtId="0" fontId="10" fillId="0" borderId="40" xfId="0" applyFont="1" applyBorder="1" applyAlignment="1">
      <alignment vertical="center" wrapText="1"/>
    </xf>
    <xf numFmtId="0" fontId="8" fillId="0" borderId="28" xfId="0" applyFont="1" applyBorder="1" applyAlignment="1">
      <alignment vertical="center" wrapText="1"/>
    </xf>
    <xf numFmtId="0" fontId="8" fillId="0" borderId="33" xfId="0" applyFont="1" applyBorder="1" applyAlignment="1">
      <alignment vertical="center" wrapText="1"/>
    </xf>
    <xf numFmtId="0" fontId="8" fillId="0" borderId="40" xfId="0" applyFont="1" applyBorder="1" applyAlignment="1">
      <alignment vertical="center" wrapText="1"/>
    </xf>
    <xf numFmtId="0" fontId="8" fillId="2" borderId="44" xfId="0" applyFont="1" applyFill="1" applyBorder="1" applyAlignment="1">
      <alignment horizontal="center" wrapText="1"/>
    </xf>
    <xf numFmtId="0" fontId="8" fillId="2" borderId="14" xfId="0" applyFont="1" applyFill="1" applyBorder="1" applyAlignment="1">
      <alignment horizontal="center" wrapText="1"/>
    </xf>
    <xf numFmtId="0" fontId="8" fillId="2" borderId="25" xfId="0" applyFont="1" applyFill="1" applyBorder="1" applyAlignment="1">
      <alignment horizontal="center" wrapText="1"/>
    </xf>
    <xf numFmtId="0" fontId="8" fillId="2" borderId="45" xfId="0" applyFont="1" applyFill="1" applyBorder="1" applyAlignment="1">
      <alignment horizontal="center" wrapText="1"/>
    </xf>
    <xf numFmtId="0" fontId="8" fillId="2" borderId="46" xfId="0" applyFont="1" applyFill="1" applyBorder="1" applyAlignment="1">
      <alignment horizontal="center" wrapText="1"/>
    </xf>
    <xf numFmtId="0" fontId="8" fillId="0" borderId="28" xfId="0" applyFont="1" applyBorder="1" applyAlignment="1">
      <alignment horizontal="left" vertical="center" wrapText="1"/>
    </xf>
    <xf numFmtId="0" fontId="8" fillId="0" borderId="33" xfId="0" applyFont="1" applyBorder="1" applyAlignment="1">
      <alignment horizontal="left" vertical="center" wrapText="1"/>
    </xf>
    <xf numFmtId="0" fontId="8" fillId="0" borderId="40" xfId="0" applyFont="1" applyBorder="1" applyAlignment="1">
      <alignment horizontal="left" vertical="center" wrapText="1"/>
    </xf>
    <xf numFmtId="0" fontId="0" fillId="0" borderId="34" xfId="0" applyFill="1" applyBorder="1" applyAlignment="1">
      <alignment horizontal="left" vertical="center" wrapText="1"/>
    </xf>
    <xf numFmtId="0" fontId="0" fillId="0" borderId="33" xfId="0" applyFill="1" applyBorder="1" applyAlignment="1">
      <alignment horizontal="left" vertical="center" wrapText="1"/>
    </xf>
    <xf numFmtId="0" fontId="0" fillId="0" borderId="29" xfId="0" applyFill="1" applyBorder="1" applyAlignment="1">
      <alignment horizontal="left" vertical="center" wrapText="1"/>
    </xf>
    <xf numFmtId="0" fontId="0" fillId="0" borderId="39" xfId="0" applyNumberFormat="1" applyFill="1" applyBorder="1" applyAlignment="1">
      <alignment horizontal="left" vertical="center" wrapText="1"/>
    </xf>
    <xf numFmtId="0" fontId="0" fillId="0" borderId="21" xfId="0" applyNumberFormat="1" applyFill="1" applyBorder="1" applyAlignment="1">
      <alignment horizontal="left" vertical="center" wrapText="1"/>
    </xf>
    <xf numFmtId="0" fontId="0" fillId="0" borderId="36" xfId="0" applyFill="1" applyBorder="1" applyAlignment="1">
      <alignment horizontal="left" vertical="center" wrapText="1"/>
    </xf>
    <xf numFmtId="0" fontId="0" fillId="0" borderId="23" xfId="0" applyFill="1" applyBorder="1" applyAlignment="1">
      <alignment horizontal="left" vertical="center" wrapText="1"/>
    </xf>
    <xf numFmtId="0" fontId="0" fillId="0" borderId="15" xfId="0" applyFill="1" applyBorder="1" applyAlignment="1">
      <alignment vertical="center" wrapText="1"/>
    </xf>
    <xf numFmtId="0" fontId="3" fillId="0" borderId="33"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0" fillId="0" borderId="36" xfId="0" applyNumberFormat="1" applyFill="1" applyBorder="1" applyAlignment="1">
      <alignment vertical="center" wrapText="1"/>
    </xf>
    <xf numFmtId="0" fontId="0" fillId="0" borderId="37" xfId="0" applyNumberFormat="1" applyFill="1" applyBorder="1" applyAlignment="1">
      <alignment vertical="center" wrapText="1"/>
    </xf>
    <xf numFmtId="0" fontId="0" fillId="0" borderId="23" xfId="0" applyNumberFormat="1" applyFill="1" applyBorder="1" applyAlignment="1">
      <alignment vertical="center" wrapText="1"/>
    </xf>
    <xf numFmtId="0" fontId="3" fillId="0" borderId="34" xfId="0" applyFont="1" applyFill="1" applyBorder="1" applyAlignment="1">
      <alignment horizontal="left" vertical="center" wrapText="1"/>
    </xf>
    <xf numFmtId="0" fontId="0" fillId="0" borderId="8" xfId="0"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4" xfId="0" applyBorder="1" applyAlignment="1">
      <alignment horizontal="left" vertical="center" wrapText="1"/>
    </xf>
    <xf numFmtId="0" fontId="0" fillId="0" borderId="29" xfId="0" applyBorder="1" applyAlignment="1">
      <alignment horizontal="left" vertical="center" wrapText="1"/>
    </xf>
    <xf numFmtId="0" fontId="0" fillId="0" borderId="34" xfId="0" applyFill="1" applyBorder="1" applyAlignment="1">
      <alignment horizontal="left" vertical="center"/>
    </xf>
    <xf numFmtId="0" fontId="0" fillId="0" borderId="29" xfId="0" applyFill="1" applyBorder="1" applyAlignment="1">
      <alignment horizontal="left" vertical="center"/>
    </xf>
    <xf numFmtId="0" fontId="0" fillId="0" borderId="37" xfId="0" applyFill="1" applyBorder="1" applyAlignment="1">
      <alignment horizontal="left" vertical="center" wrapText="1"/>
    </xf>
    <xf numFmtId="0" fontId="3" fillId="0" borderId="34" xfId="0" applyFont="1" applyBorder="1" applyAlignment="1">
      <alignment vertical="center" wrapText="1"/>
    </xf>
    <xf numFmtId="0" fontId="3" fillId="0" borderId="29" xfId="0" applyFont="1" applyBorder="1" applyAlignment="1">
      <alignment vertical="center" wrapText="1"/>
    </xf>
    <xf numFmtId="0" fontId="0" fillId="0" borderId="34" xfId="0" applyBorder="1" applyAlignment="1">
      <alignment vertical="center" wrapText="1"/>
    </xf>
    <xf numFmtId="0" fontId="0" fillId="0" borderId="33" xfId="0" applyBorder="1" applyAlignment="1">
      <alignment vertical="center" wrapText="1"/>
    </xf>
    <xf numFmtId="0" fontId="0" fillId="0" borderId="29" xfId="0" applyBorder="1" applyAlignment="1">
      <alignment vertical="center" wrapText="1"/>
    </xf>
    <xf numFmtId="0" fontId="0" fillId="0" borderId="15" xfId="0" applyBorder="1" applyAlignment="1">
      <alignment vertical="center" wrapText="1"/>
    </xf>
    <xf numFmtId="0" fontId="0" fillId="0" borderId="6" xfId="0" applyNumberFormat="1" applyFont="1" applyBorder="1" applyAlignment="1">
      <alignment horizontal="left" vertical="center" wrapText="1"/>
    </xf>
    <xf numFmtId="0" fontId="0" fillId="0" borderId="38" xfId="0" applyNumberFormat="1" applyBorder="1" applyAlignment="1">
      <alignment horizontal="left" vertical="center" wrapText="1"/>
    </xf>
    <xf numFmtId="0" fontId="0" fillId="0" borderId="21" xfId="0" applyNumberFormat="1" applyFont="1" applyBorder="1" applyAlignment="1">
      <alignment horizontal="left" vertical="center" wrapText="1"/>
    </xf>
    <xf numFmtId="0" fontId="0" fillId="0" borderId="36" xfId="0" applyBorder="1" applyAlignment="1">
      <alignment horizontal="left" vertical="center" wrapText="1"/>
    </xf>
    <xf numFmtId="0" fontId="0" fillId="0" borderId="23" xfId="0" applyBorder="1" applyAlignment="1">
      <alignment horizontal="left" vertical="center" wrapText="1"/>
    </xf>
    <xf numFmtId="0" fontId="0" fillId="0" borderId="42" xfId="0" applyFill="1" applyBorder="1" applyAlignment="1">
      <alignment horizontal="left" vertical="center" wrapText="1"/>
    </xf>
    <xf numFmtId="0" fontId="0" fillId="0" borderId="19" xfId="0" applyFill="1" applyBorder="1" applyAlignment="1">
      <alignment horizontal="left" vertical="center" wrapText="1"/>
    </xf>
    <xf numFmtId="0" fontId="0" fillId="0" borderId="36" xfId="0" applyFill="1" applyBorder="1" applyAlignment="1">
      <alignment vertical="center" wrapText="1"/>
    </xf>
    <xf numFmtId="0" fontId="0" fillId="0" borderId="23" xfId="0" applyFill="1" applyBorder="1" applyAlignment="1">
      <alignment vertical="center" wrapText="1"/>
    </xf>
    <xf numFmtId="0" fontId="0" fillId="0" borderId="37" xfId="0" applyNumberFormat="1" applyFill="1" applyBorder="1" applyAlignment="1">
      <alignment horizontal="left" vertical="center" wrapText="1"/>
    </xf>
    <xf numFmtId="0" fontId="0" fillId="0" borderId="23" xfId="0" applyNumberFormat="1" applyFill="1" applyBorder="1" applyAlignment="1">
      <alignment horizontal="left" vertical="center" wrapText="1"/>
    </xf>
    <xf numFmtId="0" fontId="0" fillId="0" borderId="12" xfId="0" applyFont="1" applyBorder="1" applyAlignment="1">
      <alignment horizontal="left" vertical="center" wrapText="1"/>
    </xf>
    <xf numFmtId="0" fontId="0" fillId="0" borderId="33" xfId="0" applyBorder="1" applyAlignment="1">
      <alignment horizontal="left" vertical="center" wrapText="1"/>
    </xf>
    <xf numFmtId="0" fontId="0" fillId="0" borderId="7" xfId="0" applyNumberFormat="1" applyBorder="1" applyAlignment="1">
      <alignment horizontal="left" vertical="center" wrapText="1"/>
    </xf>
    <xf numFmtId="0" fontId="0" fillId="0" borderId="8" xfId="0" applyNumberFormat="1" applyBorder="1" applyAlignment="1">
      <alignment horizontal="left" vertical="center" wrapText="1"/>
    </xf>
    <xf numFmtId="0" fontId="0" fillId="0" borderId="8" xfId="0" applyNumberFormat="1" applyFont="1" applyBorder="1" applyAlignment="1">
      <alignment horizontal="left" vertical="center" wrapText="1"/>
    </xf>
    <xf numFmtId="0" fontId="0" fillId="0" borderId="12" xfId="0" applyBorder="1" applyAlignment="1">
      <alignment horizontal="left" vertical="center" wrapText="1"/>
    </xf>
    <xf numFmtId="0" fontId="0" fillId="0" borderId="15" xfId="0" applyFont="1" applyBorder="1" applyAlignment="1">
      <alignment horizontal="left" vertical="center" wrapText="1"/>
    </xf>
    <xf numFmtId="0" fontId="0" fillId="0" borderId="7" xfId="0" applyNumberFormat="1" applyFont="1" applyBorder="1" applyAlignment="1">
      <alignment horizontal="left" vertical="center" wrapText="1"/>
    </xf>
    <xf numFmtId="0" fontId="0" fillId="0" borderId="37" xfId="0" applyFont="1" applyBorder="1" applyAlignment="1">
      <alignment horizontal="left" vertical="center" wrapText="1"/>
    </xf>
    <xf numFmtId="0" fontId="0" fillId="0" borderId="23" xfId="0" applyFont="1" applyBorder="1" applyAlignment="1">
      <alignment horizontal="left" vertical="center" wrapText="1"/>
    </xf>
    <xf numFmtId="0" fontId="0" fillId="0" borderId="39"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6" xfId="0" applyNumberFormat="1" applyFont="1" applyFill="1" applyBorder="1" applyAlignment="1">
      <alignment horizontal="left" vertical="center" wrapText="1"/>
    </xf>
    <xf numFmtId="0" fontId="1" fillId="0" borderId="28" xfId="0" applyFont="1" applyBorder="1" applyAlignment="1">
      <alignment vertical="center" wrapText="1"/>
    </xf>
    <xf numFmtId="0" fontId="0" fillId="0" borderId="29"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7" xfId="0" applyNumberFormat="1" applyFont="1" applyBorder="1" applyAlignment="1">
      <alignment vertical="center" wrapText="1"/>
    </xf>
    <xf numFmtId="0" fontId="1" fillId="0" borderId="21" xfId="0" applyNumberFormat="1" applyFont="1" applyBorder="1" applyAlignment="1">
      <alignment vertical="center" wrapText="1"/>
    </xf>
    <xf numFmtId="0" fontId="1" fillId="0" borderId="30" xfId="0" applyFont="1" applyBorder="1" applyAlignment="1">
      <alignment vertical="center" wrapText="1"/>
    </xf>
    <xf numFmtId="0" fontId="1" fillId="0" borderId="23" xfId="0" applyFont="1" applyBorder="1" applyAlignment="1">
      <alignment vertical="center" wrapText="1"/>
    </xf>
    <xf numFmtId="0" fontId="1" fillId="0" borderId="29" xfId="0" applyFont="1" applyBorder="1" applyAlignment="1">
      <alignment vertical="center" wrapText="1"/>
    </xf>
    <xf numFmtId="0" fontId="1" fillId="0" borderId="27" xfId="0" applyFont="1" applyBorder="1" applyAlignment="1">
      <alignment vertical="center" wrapText="1"/>
    </xf>
    <xf numFmtId="0" fontId="1" fillId="0" borderId="21" xfId="0" applyFont="1" applyBorder="1" applyAlignment="1">
      <alignment vertical="center" wrapText="1"/>
    </xf>
    <xf numFmtId="0" fontId="1" fillId="0" borderId="26" xfId="0" applyFont="1" applyBorder="1" applyAlignment="1">
      <alignment horizontal="left" vertical="center" wrapText="1"/>
    </xf>
    <xf numFmtId="0" fontId="1" fillId="0" borderId="22" xfId="0" applyFont="1" applyBorder="1" applyAlignment="1">
      <alignment horizontal="left" vertical="center" wrapText="1"/>
    </xf>
    <xf numFmtId="0" fontId="1" fillId="0" borderId="26" xfId="0" applyFont="1" applyBorder="1" applyAlignment="1">
      <alignment vertical="center" wrapText="1"/>
    </xf>
    <xf numFmtId="0" fontId="0" fillId="0" borderId="22" xfId="0" applyFont="1" applyBorder="1" applyAlignment="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15" xfId="0" applyBorder="1" applyAlignment="1">
      <alignment horizontal="left" vertical="center" wrapText="1"/>
    </xf>
    <xf numFmtId="0" fontId="0" fillId="0" borderId="36" xfId="0" applyNumberFormat="1" applyBorder="1" applyAlignment="1">
      <alignment horizontal="left" vertical="center" wrapText="1"/>
    </xf>
    <xf numFmtId="0" fontId="0" fillId="0" borderId="37" xfId="0" applyNumberFormat="1" applyBorder="1" applyAlignment="1">
      <alignment horizontal="left" vertical="center" wrapText="1"/>
    </xf>
    <xf numFmtId="0" fontId="0" fillId="0" borderId="23" xfId="0" applyNumberFormat="1" applyBorder="1" applyAlignment="1">
      <alignment horizontal="left" vertical="center" wrapText="1"/>
    </xf>
    <xf numFmtId="0" fontId="0" fillId="0" borderId="38" xfId="0" applyNumberFormat="1" applyBorder="1" applyAlignment="1">
      <alignment vertical="center" wrapText="1"/>
    </xf>
    <xf numFmtId="0" fontId="0" fillId="0" borderId="39" xfId="0" applyNumberFormat="1" applyBorder="1" applyAlignment="1">
      <alignment vertical="center" wrapText="1"/>
    </xf>
    <xf numFmtId="0" fontId="0" fillId="0" borderId="21" xfId="0" applyNumberFormat="1" applyBorder="1" applyAlignment="1">
      <alignment vertical="center" wrapText="1"/>
    </xf>
    <xf numFmtId="0" fontId="0" fillId="0" borderId="36" xfId="0" applyNumberFormat="1" applyBorder="1" applyAlignment="1">
      <alignment vertical="center" wrapText="1"/>
    </xf>
    <xf numFmtId="0" fontId="0" fillId="0" borderId="37" xfId="0" applyNumberFormat="1" applyBorder="1" applyAlignment="1">
      <alignment vertical="center" wrapText="1"/>
    </xf>
    <xf numFmtId="0" fontId="0" fillId="0" borderId="23" xfId="0" applyNumberFormat="1" applyBorder="1" applyAlignment="1">
      <alignment vertical="center" wrapText="1"/>
    </xf>
    <xf numFmtId="0" fontId="0" fillId="0" borderId="38" xfId="0" applyNumberFormat="1" applyFill="1" applyBorder="1" applyAlignment="1">
      <alignment vertical="center" wrapText="1"/>
    </xf>
    <xf numFmtId="0" fontId="0" fillId="0" borderId="39" xfId="0" applyNumberFormat="1" applyFill="1" applyBorder="1" applyAlignment="1">
      <alignment vertical="center" wrapText="1"/>
    </xf>
    <xf numFmtId="0" fontId="0" fillId="0" borderId="21" xfId="0" applyNumberFormat="1" applyFill="1" applyBorder="1" applyAlignment="1">
      <alignment vertical="center" wrapText="1"/>
    </xf>
    <xf numFmtId="0" fontId="0" fillId="0" borderId="6" xfId="0" applyFill="1" applyBorder="1" applyAlignment="1">
      <alignment horizontal="left" vertical="center" wrapText="1"/>
    </xf>
    <xf numFmtId="0" fontId="0" fillId="0" borderId="29" xfId="0" applyFill="1" applyBorder="1" applyAlignment="1">
      <alignment horizontal="center" vertical="center"/>
    </xf>
    <xf numFmtId="0" fontId="0" fillId="0" borderId="15" xfId="0" applyFill="1" applyBorder="1" applyAlignment="1">
      <alignment horizontal="center" vertical="center"/>
    </xf>
    <xf numFmtId="0" fontId="0" fillId="0" borderId="5" xfId="0" applyNumberFormat="1" applyFont="1" applyFill="1" applyBorder="1" applyAlignment="1">
      <alignment horizontal="left" vertical="center" wrapText="1"/>
    </xf>
    <xf numFmtId="0" fontId="0" fillId="0" borderId="23" xfId="0" applyFont="1" applyFill="1" applyBorder="1" applyAlignment="1">
      <alignment horizontal="left" vertical="center" wrapText="1"/>
    </xf>
  </cellXfs>
  <cellStyles count="3">
    <cellStyle name="Normale" xfId="0" builtinId="0"/>
    <cellStyle name="Normale 2" xfId="2"/>
    <cellStyle name="Percentual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zoomScaleNormal="100" workbookViewId="0">
      <selection activeCell="L8" sqref="L8"/>
    </sheetView>
  </sheetViews>
  <sheetFormatPr defaultRowHeight="15" x14ac:dyDescent="0.25"/>
  <cols>
    <col min="1" max="1" width="3.28515625" customWidth="1"/>
    <col min="3" max="4" width="14.7109375" customWidth="1"/>
    <col min="5" max="5" width="0.85546875" style="4" customWidth="1"/>
    <col min="6" max="6" width="11.7109375" bestFit="1" customWidth="1"/>
    <col min="7" max="7" width="0.85546875" style="4" customWidth="1"/>
    <col min="10" max="10" width="1.7109375" customWidth="1"/>
    <col min="12" max="12" width="14" customWidth="1"/>
    <col min="13" max="13" width="15.140625" customWidth="1"/>
    <col min="14" max="14" width="0.85546875" customWidth="1"/>
    <col min="16" max="16" width="0.85546875" customWidth="1"/>
    <col min="18" max="18" width="1.7109375" customWidth="1"/>
  </cols>
  <sheetData>
    <row r="1" spans="1:9" x14ac:dyDescent="0.25">
      <c r="A1" s="1" t="s">
        <v>80</v>
      </c>
    </row>
    <row r="2" spans="1:9" x14ac:dyDescent="0.25">
      <c r="A2" t="s">
        <v>235</v>
      </c>
    </row>
    <row r="4" spans="1:9" x14ac:dyDescent="0.25">
      <c r="A4" t="s">
        <v>238</v>
      </c>
    </row>
    <row r="6" spans="1:9" x14ac:dyDescent="0.25">
      <c r="E6"/>
      <c r="G6"/>
    </row>
    <row r="7" spans="1:9" x14ac:dyDescent="0.25">
      <c r="B7" s="187" t="s">
        <v>234</v>
      </c>
      <c r="C7" s="187"/>
      <c r="D7" s="187"/>
      <c r="E7" s="187"/>
      <c r="F7" s="187"/>
      <c r="G7" s="187"/>
      <c r="H7" s="187"/>
      <c r="I7" s="187"/>
    </row>
    <row r="8" spans="1:9" ht="78.75" customHeight="1" x14ac:dyDescent="0.25">
      <c r="B8" s="186" t="s">
        <v>236</v>
      </c>
      <c r="C8" s="186"/>
      <c r="D8" s="186"/>
      <c r="E8" s="186"/>
      <c r="F8" s="186"/>
      <c r="G8" s="186"/>
      <c r="H8" s="186"/>
      <c r="I8" s="186"/>
    </row>
    <row r="9" spans="1:9" x14ac:dyDescent="0.25">
      <c r="E9"/>
      <c r="G9"/>
    </row>
    <row r="10" spans="1:9" ht="6.95" customHeight="1" x14ac:dyDescent="0.25">
      <c r="A10" s="4"/>
      <c r="B10" s="4"/>
      <c r="C10" s="4"/>
      <c r="D10" s="4"/>
      <c r="F10" s="4"/>
      <c r="H10" s="4"/>
      <c r="I10" s="4"/>
    </row>
    <row r="11" spans="1:9" ht="15.75" customHeight="1" thickBot="1" x14ac:dyDescent="0.3">
      <c r="A11" s="4"/>
      <c r="B11" s="134"/>
      <c r="C11" s="185" t="s">
        <v>118</v>
      </c>
      <c r="D11" s="185"/>
      <c r="E11" s="9"/>
      <c r="F11" s="4"/>
      <c r="H11" s="4"/>
      <c r="I11" s="4"/>
    </row>
    <row r="12" spans="1:9" ht="15.75" thickBot="1" x14ac:dyDescent="0.3">
      <c r="A12" s="4"/>
      <c r="B12" s="6"/>
      <c r="C12" s="155" t="s">
        <v>119</v>
      </c>
      <c r="D12" s="152" t="s">
        <v>120</v>
      </c>
      <c r="E12" s="10"/>
      <c r="F12" s="7" t="s">
        <v>121</v>
      </c>
      <c r="G12" s="8"/>
      <c r="H12" s="21" t="s">
        <v>138</v>
      </c>
      <c r="I12" s="4"/>
    </row>
    <row r="13" spans="1:9" x14ac:dyDescent="0.25">
      <c r="A13" s="4"/>
      <c r="B13" s="9">
        <v>1</v>
      </c>
      <c r="C13" s="153">
        <v>0</v>
      </c>
      <c r="D13" s="153">
        <v>999</v>
      </c>
      <c r="E13" s="10"/>
      <c r="F13" s="156">
        <v>326</v>
      </c>
      <c r="H13" s="157">
        <f t="shared" ref="H13:H17" si="0">+F13/$F$20</f>
        <v>0.211139896373057</v>
      </c>
      <c r="I13" s="4"/>
    </row>
    <row r="14" spans="1:9" x14ac:dyDescent="0.25">
      <c r="A14" s="4"/>
      <c r="B14" s="9">
        <v>2</v>
      </c>
      <c r="C14" s="154">
        <v>1000</v>
      </c>
      <c r="D14" s="154">
        <v>2999</v>
      </c>
      <c r="E14" s="11"/>
      <c r="F14" s="156">
        <v>495</v>
      </c>
      <c r="H14" s="157">
        <f t="shared" si="0"/>
        <v>0.32059585492227977</v>
      </c>
      <c r="I14" s="4"/>
    </row>
    <row r="15" spans="1:9" x14ac:dyDescent="0.25">
      <c r="A15" s="4"/>
      <c r="B15" s="9">
        <v>3</v>
      </c>
      <c r="C15" s="154">
        <v>3000</v>
      </c>
      <c r="D15" s="154">
        <v>4999</v>
      </c>
      <c r="E15" s="11"/>
      <c r="F15" s="156">
        <v>268</v>
      </c>
      <c r="H15" s="157">
        <f t="shared" si="0"/>
        <v>0.17357512953367876</v>
      </c>
      <c r="I15" s="4"/>
    </row>
    <row r="16" spans="1:9" x14ac:dyDescent="0.25">
      <c r="A16" s="4"/>
      <c r="B16" s="9">
        <v>4</v>
      </c>
      <c r="C16" s="154">
        <v>5000</v>
      </c>
      <c r="D16" s="154">
        <v>9999</v>
      </c>
      <c r="E16" s="11"/>
      <c r="F16" s="156">
        <v>266</v>
      </c>
      <c r="H16" s="157">
        <f t="shared" si="0"/>
        <v>0.17227979274611399</v>
      </c>
      <c r="I16" s="4"/>
    </row>
    <row r="17" spans="1:9" x14ac:dyDescent="0.25">
      <c r="A17" s="4"/>
      <c r="B17" s="9">
        <v>5</v>
      </c>
      <c r="C17" s="154">
        <v>10000</v>
      </c>
      <c r="D17" s="154">
        <v>19999</v>
      </c>
      <c r="E17" s="11"/>
      <c r="F17" s="156">
        <v>121</v>
      </c>
      <c r="H17" s="157">
        <f t="shared" si="0"/>
        <v>7.8367875647668395E-2</v>
      </c>
      <c r="I17" s="4"/>
    </row>
    <row r="18" spans="1:9" x14ac:dyDescent="0.25">
      <c r="A18" s="4"/>
      <c r="B18" s="9">
        <v>6</v>
      </c>
      <c r="C18" s="154">
        <v>20000</v>
      </c>
      <c r="D18" s="154">
        <v>49999</v>
      </c>
      <c r="E18" s="11"/>
      <c r="F18" s="156">
        <v>49</v>
      </c>
      <c r="H18" s="157">
        <f>+F18/$F$20</f>
        <v>3.1735751295336789E-2</v>
      </c>
      <c r="I18" s="4"/>
    </row>
    <row r="19" spans="1:9" x14ac:dyDescent="0.25">
      <c r="A19" s="4"/>
      <c r="B19" s="9">
        <v>7</v>
      </c>
      <c r="C19" s="4" t="s">
        <v>214</v>
      </c>
      <c r="D19" s="4"/>
      <c r="F19" s="156">
        <v>19</v>
      </c>
      <c r="H19" s="157">
        <f>+F19/$F$20</f>
        <v>1.2305699481865285E-2</v>
      </c>
      <c r="I19" s="4"/>
    </row>
    <row r="20" spans="1:9" ht="15.75" thickBot="1" x14ac:dyDescent="0.3">
      <c r="A20" s="160" t="s">
        <v>239</v>
      </c>
      <c r="B20" s="12" t="s">
        <v>122</v>
      </c>
      <c r="C20" s="12"/>
      <c r="D20" s="12"/>
      <c r="E20" s="13"/>
      <c r="F20" s="161">
        <f>+SUM(F13:F19)</f>
        <v>1544</v>
      </c>
      <c r="G20" s="13"/>
      <c r="H20" s="162">
        <f>+SUM(H13:H19)</f>
        <v>1</v>
      </c>
      <c r="I20" s="4"/>
    </row>
    <row r="21" spans="1:9" ht="6.95" customHeight="1" x14ac:dyDescent="0.25">
      <c r="A21" s="4"/>
      <c r="B21" s="4"/>
      <c r="C21" s="4"/>
      <c r="D21" s="4"/>
      <c r="F21" s="4"/>
      <c r="H21" s="4"/>
      <c r="I21" s="4"/>
    </row>
    <row r="22" spans="1:9" x14ac:dyDescent="0.25">
      <c r="E22"/>
      <c r="G22"/>
    </row>
    <row r="23" spans="1:9" x14ac:dyDescent="0.25">
      <c r="A23" s="158" t="s">
        <v>240</v>
      </c>
      <c r="B23" s="159"/>
      <c r="C23" s="159"/>
      <c r="D23" s="159"/>
      <c r="E23" s="159"/>
      <c r="F23" s="159"/>
      <c r="G23" s="159"/>
      <c r="H23" s="159"/>
      <c r="I23" s="159"/>
    </row>
    <row r="24" spans="1:9" ht="51.75" customHeight="1" x14ac:dyDescent="0.25">
      <c r="A24" s="188" t="s">
        <v>237</v>
      </c>
      <c r="B24" s="188"/>
      <c r="C24" s="188"/>
      <c r="D24" s="188"/>
      <c r="E24" s="188"/>
      <c r="F24" s="188"/>
      <c r="G24" s="188"/>
      <c r="H24" s="188"/>
      <c r="I24" s="188"/>
    </row>
    <row r="25" spans="1:9" ht="29.25" customHeight="1" x14ac:dyDescent="0.25">
      <c r="A25" s="188" t="s">
        <v>241</v>
      </c>
      <c r="B25" s="188"/>
      <c r="C25" s="188"/>
      <c r="D25" s="188"/>
      <c r="E25" s="188"/>
      <c r="F25" s="188"/>
      <c r="G25" s="188"/>
      <c r="H25" s="188"/>
      <c r="I25" s="188"/>
    </row>
    <row r="26" spans="1:9" x14ac:dyDescent="0.25">
      <c r="E26"/>
      <c r="G26"/>
    </row>
    <row r="27" spans="1:9" x14ac:dyDescent="0.25">
      <c r="E27"/>
      <c r="G27"/>
    </row>
    <row r="28" spans="1:9" x14ac:dyDescent="0.25">
      <c r="E28"/>
      <c r="G28"/>
    </row>
    <row r="29" spans="1:9" x14ac:dyDescent="0.25">
      <c r="E29"/>
      <c r="G29"/>
    </row>
    <row r="30" spans="1:9" x14ac:dyDescent="0.25">
      <c r="E30"/>
      <c r="G30"/>
    </row>
    <row r="31" spans="1:9" x14ac:dyDescent="0.25">
      <c r="E31"/>
      <c r="G31"/>
    </row>
    <row r="32" spans="1:9" x14ac:dyDescent="0.25">
      <c r="E32"/>
      <c r="G32"/>
    </row>
    <row r="33" spans="5:7" x14ac:dyDescent="0.25">
      <c r="E33"/>
      <c r="G33"/>
    </row>
    <row r="34" spans="5:7" x14ac:dyDescent="0.25">
      <c r="E34"/>
      <c r="G34"/>
    </row>
    <row r="35" spans="5:7" x14ac:dyDescent="0.25">
      <c r="E35"/>
      <c r="G35"/>
    </row>
    <row r="36" spans="5:7" x14ac:dyDescent="0.25">
      <c r="E36"/>
      <c r="G36"/>
    </row>
    <row r="37" spans="5:7" x14ac:dyDescent="0.25">
      <c r="E37"/>
      <c r="G37"/>
    </row>
    <row r="38" spans="5:7" x14ac:dyDescent="0.25">
      <c r="E38"/>
      <c r="G38"/>
    </row>
    <row r="39" spans="5:7" x14ac:dyDescent="0.25">
      <c r="E39"/>
      <c r="G39"/>
    </row>
    <row r="40" spans="5:7" x14ac:dyDescent="0.25">
      <c r="E40"/>
      <c r="G40"/>
    </row>
    <row r="41" spans="5:7" x14ac:dyDescent="0.25">
      <c r="E41"/>
      <c r="G41"/>
    </row>
    <row r="42" spans="5:7" x14ac:dyDescent="0.25">
      <c r="E42"/>
      <c r="G42"/>
    </row>
    <row r="43" spans="5:7" x14ac:dyDescent="0.25">
      <c r="E43"/>
      <c r="G43"/>
    </row>
    <row r="44" spans="5:7" x14ac:dyDescent="0.25">
      <c r="E44"/>
      <c r="G44"/>
    </row>
    <row r="45" spans="5:7" x14ac:dyDescent="0.25">
      <c r="E45"/>
      <c r="G45"/>
    </row>
    <row r="46" spans="5:7" x14ac:dyDescent="0.25">
      <c r="E46"/>
      <c r="G46"/>
    </row>
    <row r="47" spans="5:7" x14ac:dyDescent="0.25">
      <c r="E47"/>
      <c r="G47"/>
    </row>
    <row r="48" spans="5:7" x14ac:dyDescent="0.25">
      <c r="E48"/>
      <c r="G48"/>
    </row>
    <row r="49" spans="3:7" x14ac:dyDescent="0.25">
      <c r="E49"/>
      <c r="G49"/>
    </row>
    <row r="50" spans="3:7" x14ac:dyDescent="0.25">
      <c r="E50"/>
      <c r="G50"/>
    </row>
    <row r="51" spans="3:7" x14ac:dyDescent="0.25">
      <c r="E51"/>
      <c r="G51"/>
    </row>
    <row r="52" spans="3:7" x14ac:dyDescent="0.25">
      <c r="E52"/>
      <c r="G52"/>
    </row>
    <row r="53" spans="3:7" x14ac:dyDescent="0.25">
      <c r="C53" s="20"/>
      <c r="E53"/>
      <c r="G53"/>
    </row>
    <row r="54" spans="3:7" x14ac:dyDescent="0.25">
      <c r="E54"/>
      <c r="G54"/>
    </row>
    <row r="55" spans="3:7" x14ac:dyDescent="0.25">
      <c r="E55"/>
      <c r="G55"/>
    </row>
    <row r="56" spans="3:7" x14ac:dyDescent="0.25">
      <c r="E56"/>
      <c r="G56"/>
    </row>
    <row r="57" spans="3:7" x14ac:dyDescent="0.25">
      <c r="E57"/>
      <c r="G57"/>
    </row>
    <row r="58" spans="3:7" x14ac:dyDescent="0.25">
      <c r="E58"/>
      <c r="G58"/>
    </row>
    <row r="59" spans="3:7" x14ac:dyDescent="0.25">
      <c r="E59"/>
      <c r="G59"/>
    </row>
    <row r="60" spans="3:7" x14ac:dyDescent="0.25">
      <c r="E60"/>
      <c r="G60"/>
    </row>
    <row r="61" spans="3:7" x14ac:dyDescent="0.25">
      <c r="E61"/>
      <c r="G61"/>
    </row>
    <row r="62" spans="3:7" x14ac:dyDescent="0.25">
      <c r="E62"/>
      <c r="G62"/>
    </row>
    <row r="63" spans="3:7" x14ac:dyDescent="0.25">
      <c r="E63"/>
      <c r="G63"/>
    </row>
    <row r="64" spans="3:7" x14ac:dyDescent="0.25">
      <c r="E64"/>
      <c r="G64"/>
    </row>
    <row r="65" spans="5:7" x14ac:dyDescent="0.25">
      <c r="E65"/>
      <c r="G65"/>
    </row>
    <row r="66" spans="5:7" x14ac:dyDescent="0.25">
      <c r="E66"/>
      <c r="G66"/>
    </row>
    <row r="67" spans="5:7" x14ac:dyDescent="0.25">
      <c r="E67"/>
      <c r="G67"/>
    </row>
    <row r="68" spans="5:7" x14ac:dyDescent="0.25">
      <c r="E68"/>
      <c r="G68"/>
    </row>
    <row r="69" spans="5:7" x14ac:dyDescent="0.25">
      <c r="E69"/>
      <c r="G69"/>
    </row>
    <row r="70" spans="5:7" x14ac:dyDescent="0.25">
      <c r="E70"/>
      <c r="G70"/>
    </row>
  </sheetData>
  <mergeCells count="5">
    <mergeCell ref="C11:D11"/>
    <mergeCell ref="B8:I8"/>
    <mergeCell ref="B7:I7"/>
    <mergeCell ref="A24:I24"/>
    <mergeCell ref="A25:I25"/>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zoomScale="60" zoomScaleNormal="60" workbookViewId="0">
      <selection activeCell="D9" sqref="D9"/>
    </sheetView>
  </sheetViews>
  <sheetFormatPr defaultRowHeight="15.75" x14ac:dyDescent="0.25"/>
  <cols>
    <col min="1" max="1" width="0.85546875" style="28" customWidth="1"/>
    <col min="2" max="2" width="16.42578125" style="28" customWidth="1"/>
    <col min="3" max="3" width="36.85546875" style="28" customWidth="1"/>
    <col min="4" max="4" width="54.28515625" style="28" customWidth="1"/>
    <col min="5" max="5" width="61.42578125" style="28" customWidth="1"/>
    <col min="6" max="7" width="12.7109375" style="28" customWidth="1"/>
    <col min="8" max="8" width="136.42578125" style="28" customWidth="1"/>
    <col min="9" max="9" width="6.85546875" style="28" customWidth="1"/>
    <col min="10" max="10" width="17.7109375" style="28" bestFit="1" customWidth="1"/>
    <col min="11" max="11" width="8.42578125" style="28" bestFit="1" customWidth="1"/>
    <col min="12" max="12" width="10.85546875" style="28" bestFit="1" customWidth="1"/>
    <col min="13" max="13" width="19.85546875" style="28" bestFit="1" customWidth="1"/>
    <col min="14" max="14" width="11.140625" style="28" bestFit="1" customWidth="1"/>
    <col min="15" max="16384" width="9.140625" style="28"/>
  </cols>
  <sheetData>
    <row r="1" spans="1:14" ht="17.25" x14ac:dyDescent="0.25">
      <c r="A1" s="25" t="s">
        <v>80</v>
      </c>
      <c r="B1" s="25"/>
      <c r="C1" s="25"/>
      <c r="D1" s="25"/>
      <c r="E1" s="25"/>
      <c r="G1" s="26" t="s">
        <v>85</v>
      </c>
      <c r="H1" s="27" t="s">
        <v>117</v>
      </c>
      <c r="J1" s="25"/>
    </row>
    <row r="2" spans="1:14" x14ac:dyDescent="0.25">
      <c r="A2" s="29" t="s">
        <v>146</v>
      </c>
      <c r="J2" s="30"/>
      <c r="K2" s="31"/>
      <c r="L2" s="31"/>
      <c r="M2" s="31"/>
      <c r="N2" s="32"/>
    </row>
    <row r="3" spans="1:14" x14ac:dyDescent="0.25">
      <c r="A3" s="28" t="s">
        <v>172</v>
      </c>
      <c r="J3" s="30"/>
      <c r="K3" s="31"/>
      <c r="L3" s="31"/>
      <c r="M3" s="31"/>
      <c r="N3" s="32"/>
    </row>
    <row r="4" spans="1:14" x14ac:dyDescent="0.25">
      <c r="A4" s="33"/>
      <c r="B4" s="33"/>
      <c r="C4" s="33"/>
      <c r="D4" s="33"/>
      <c r="E4" s="33"/>
      <c r="J4" s="30"/>
      <c r="K4" s="34"/>
      <c r="L4" s="34"/>
      <c r="M4" s="34"/>
      <c r="N4" s="34"/>
    </row>
    <row r="5" spans="1:14" x14ac:dyDescent="0.25">
      <c r="A5" s="33"/>
      <c r="B5" s="33"/>
      <c r="C5" s="33"/>
      <c r="D5" s="33"/>
      <c r="E5" s="33"/>
      <c r="J5" s="30"/>
      <c r="K5" s="34"/>
      <c r="L5" s="34"/>
      <c r="M5" s="34"/>
      <c r="N5" s="34"/>
    </row>
    <row r="6" spans="1:14" ht="16.5" thickBot="1" x14ac:dyDescent="0.3">
      <c r="J6" s="30"/>
      <c r="K6" s="34"/>
      <c r="L6" s="34"/>
      <c r="M6" s="34"/>
      <c r="N6" s="34"/>
    </row>
    <row r="7" spans="1:14" x14ac:dyDescent="0.25">
      <c r="C7" s="195" t="s">
        <v>84</v>
      </c>
      <c r="D7" s="196"/>
      <c r="E7" s="197"/>
      <c r="F7" s="198" t="s">
        <v>83</v>
      </c>
      <c r="G7" s="199"/>
      <c r="H7" s="35"/>
      <c r="I7" s="36"/>
      <c r="J7" s="30"/>
      <c r="K7" s="34"/>
      <c r="L7" s="34"/>
      <c r="M7" s="34"/>
      <c r="N7" s="34"/>
    </row>
    <row r="8" spans="1:14" ht="16.5" thickBot="1" x14ac:dyDescent="0.3">
      <c r="C8" s="37" t="s">
        <v>86</v>
      </c>
      <c r="D8" s="38" t="s">
        <v>108</v>
      </c>
      <c r="E8" s="39" t="s">
        <v>141</v>
      </c>
      <c r="F8" s="40" t="s">
        <v>81</v>
      </c>
      <c r="G8" s="41" t="s">
        <v>82</v>
      </c>
      <c r="H8" s="42" t="s">
        <v>27</v>
      </c>
      <c r="I8" s="32"/>
    </row>
    <row r="9" spans="1:14" ht="31.5" x14ac:dyDescent="0.25">
      <c r="B9" s="200" t="s">
        <v>226</v>
      </c>
      <c r="C9" s="43" t="s">
        <v>10</v>
      </c>
      <c r="D9" s="44" t="s">
        <v>110</v>
      </c>
      <c r="E9" s="45" t="s">
        <v>263</v>
      </c>
      <c r="F9" s="46" t="s">
        <v>85</v>
      </c>
      <c r="G9" s="47"/>
      <c r="H9" s="48"/>
      <c r="I9" s="49"/>
    </row>
    <row r="10" spans="1:14" ht="31.5" x14ac:dyDescent="0.25">
      <c r="B10" s="201"/>
      <c r="C10" s="50" t="s">
        <v>8</v>
      </c>
      <c r="D10" s="51" t="s">
        <v>109</v>
      </c>
      <c r="E10" s="52" t="s">
        <v>9</v>
      </c>
      <c r="F10" s="53" t="s">
        <v>85</v>
      </c>
      <c r="G10" s="54"/>
      <c r="H10" s="95" t="s">
        <v>254</v>
      </c>
      <c r="I10" s="49"/>
    </row>
    <row r="11" spans="1:14" ht="31.5" x14ac:dyDescent="0.25">
      <c r="B11" s="201"/>
      <c r="C11" s="60" t="s">
        <v>173</v>
      </c>
      <c r="D11" s="61" t="s">
        <v>151</v>
      </c>
      <c r="E11" s="62" t="s">
        <v>152</v>
      </c>
      <c r="F11" s="63" t="s">
        <v>85</v>
      </c>
      <c r="G11" s="64"/>
      <c r="H11" s="96" t="s">
        <v>220</v>
      </c>
      <c r="I11" s="49"/>
    </row>
    <row r="12" spans="1:14" ht="48" thickBot="1" x14ac:dyDescent="0.3">
      <c r="B12" s="202"/>
      <c r="C12" s="146" t="s">
        <v>227</v>
      </c>
      <c r="D12" s="147" t="s">
        <v>228</v>
      </c>
      <c r="E12" s="148" t="s">
        <v>229</v>
      </c>
      <c r="F12" s="149"/>
      <c r="G12" s="150" t="s">
        <v>85</v>
      </c>
      <c r="H12" s="151" t="s">
        <v>253</v>
      </c>
      <c r="I12" s="49"/>
    </row>
    <row r="13" spans="1:14" ht="63" x14ac:dyDescent="0.25">
      <c r="B13" s="189" t="s">
        <v>251</v>
      </c>
      <c r="C13" s="97" t="s">
        <v>19</v>
      </c>
      <c r="D13" s="55" t="s">
        <v>112</v>
      </c>
      <c r="E13" s="56" t="s">
        <v>202</v>
      </c>
      <c r="F13" s="57" t="s">
        <v>85</v>
      </c>
      <c r="G13" s="58"/>
      <c r="H13" s="72" t="s">
        <v>221</v>
      </c>
      <c r="I13" s="49"/>
    </row>
    <row r="14" spans="1:14" ht="31.5" x14ac:dyDescent="0.25">
      <c r="B14" s="190"/>
      <c r="C14" s="98" t="s">
        <v>147</v>
      </c>
      <c r="D14" s="44" t="s">
        <v>148</v>
      </c>
      <c r="E14" s="45" t="s">
        <v>149</v>
      </c>
      <c r="F14" s="46" t="s">
        <v>85</v>
      </c>
      <c r="G14" s="47"/>
      <c r="H14" s="95" t="s">
        <v>254</v>
      </c>
      <c r="I14" s="49"/>
    </row>
    <row r="15" spans="1:14" ht="63" x14ac:dyDescent="0.25">
      <c r="B15" s="190"/>
      <c r="C15" s="99" t="s">
        <v>209</v>
      </c>
      <c r="D15" s="61" t="s">
        <v>139</v>
      </c>
      <c r="E15" s="62" t="s">
        <v>140</v>
      </c>
      <c r="F15" s="63"/>
      <c r="G15" s="64" t="s">
        <v>85</v>
      </c>
      <c r="H15" s="96"/>
      <c r="I15" s="65"/>
    </row>
    <row r="16" spans="1:14" ht="47.25" x14ac:dyDescent="0.25">
      <c r="B16" s="190"/>
      <c r="C16" s="100" t="s">
        <v>192</v>
      </c>
      <c r="D16" s="67" t="s">
        <v>197</v>
      </c>
      <c r="E16" s="68" t="s">
        <v>212</v>
      </c>
      <c r="F16" s="69" t="s">
        <v>85</v>
      </c>
      <c r="G16" s="70"/>
      <c r="H16" s="174" t="s">
        <v>255</v>
      </c>
      <c r="I16" s="49"/>
    </row>
    <row r="17" spans="1:10" ht="31.5" x14ac:dyDescent="0.25">
      <c r="B17" s="190"/>
      <c r="C17" s="100" t="s">
        <v>55</v>
      </c>
      <c r="D17" s="67" t="s">
        <v>111</v>
      </c>
      <c r="E17" s="68" t="s">
        <v>150</v>
      </c>
      <c r="F17" s="69" t="s">
        <v>85</v>
      </c>
      <c r="G17" s="70"/>
      <c r="H17" s="59" t="s">
        <v>219</v>
      </c>
      <c r="I17" s="49"/>
    </row>
    <row r="18" spans="1:10" ht="32.25" thickBot="1" x14ac:dyDescent="0.3">
      <c r="B18" s="191"/>
      <c r="C18" s="173" t="s">
        <v>230</v>
      </c>
      <c r="D18" s="74" t="s">
        <v>231</v>
      </c>
      <c r="E18" s="172" t="s">
        <v>232</v>
      </c>
      <c r="F18" s="77"/>
      <c r="G18" s="78" t="s">
        <v>85</v>
      </c>
      <c r="H18" s="79" t="s">
        <v>233</v>
      </c>
      <c r="I18" s="49"/>
    </row>
    <row r="19" spans="1:10" ht="47.25" x14ac:dyDescent="0.25">
      <c r="B19" s="190" t="s">
        <v>174</v>
      </c>
      <c r="C19" s="98" t="s">
        <v>123</v>
      </c>
      <c r="D19" s="44" t="s">
        <v>198</v>
      </c>
      <c r="E19" s="73" t="s">
        <v>153</v>
      </c>
      <c r="F19" s="46" t="s">
        <v>85</v>
      </c>
      <c r="G19" s="47"/>
      <c r="H19" s="59"/>
      <c r="I19" s="49"/>
    </row>
    <row r="20" spans="1:10" ht="63" x14ac:dyDescent="0.25">
      <c r="B20" s="190"/>
      <c r="C20" s="98" t="s">
        <v>87</v>
      </c>
      <c r="D20" s="44" t="s">
        <v>179</v>
      </c>
      <c r="E20" s="73" t="s">
        <v>154</v>
      </c>
      <c r="F20" s="46" t="s">
        <v>85</v>
      </c>
      <c r="G20" s="47"/>
      <c r="H20" s="59" t="s">
        <v>262</v>
      </c>
      <c r="I20" s="49"/>
    </row>
    <row r="21" spans="1:10" ht="31.5" x14ac:dyDescent="0.25">
      <c r="A21" s="36"/>
      <c r="B21" s="190"/>
      <c r="C21" s="98" t="s">
        <v>208</v>
      </c>
      <c r="D21" s="44" t="s">
        <v>210</v>
      </c>
      <c r="E21" s="73" t="s">
        <v>206</v>
      </c>
      <c r="F21" s="46"/>
      <c r="G21" s="47" t="s">
        <v>85</v>
      </c>
      <c r="H21" s="59" t="s">
        <v>256</v>
      </c>
      <c r="I21" s="49"/>
    </row>
    <row r="22" spans="1:10" ht="78.75" x14ac:dyDescent="0.25">
      <c r="A22" s="36"/>
      <c r="B22" s="190"/>
      <c r="C22" s="98" t="s">
        <v>175</v>
      </c>
      <c r="D22" s="44" t="s">
        <v>113</v>
      </c>
      <c r="E22" s="73" t="s">
        <v>199</v>
      </c>
      <c r="F22" s="46"/>
      <c r="G22" s="47" t="s">
        <v>85</v>
      </c>
      <c r="H22" s="59" t="s">
        <v>257</v>
      </c>
      <c r="I22" s="49"/>
      <c r="J22" s="25"/>
    </row>
    <row r="23" spans="1:10" ht="63" x14ac:dyDescent="0.25">
      <c r="B23" s="190"/>
      <c r="C23" s="102" t="s">
        <v>222</v>
      </c>
      <c r="D23" s="51" t="s">
        <v>223</v>
      </c>
      <c r="E23" s="91" t="s">
        <v>17</v>
      </c>
      <c r="F23" s="53"/>
      <c r="G23" s="54" t="s">
        <v>85</v>
      </c>
      <c r="H23" s="80" t="s">
        <v>224</v>
      </c>
    </row>
    <row r="24" spans="1:10" ht="79.5" thickBot="1" x14ac:dyDescent="0.3">
      <c r="B24" s="191"/>
      <c r="C24" s="101" t="s">
        <v>16</v>
      </c>
      <c r="D24" s="75" t="s">
        <v>176</v>
      </c>
      <c r="E24" s="76" t="s">
        <v>213</v>
      </c>
      <c r="F24" s="77" t="s">
        <v>85</v>
      </c>
      <c r="G24" s="78"/>
      <c r="H24" s="79" t="s">
        <v>258</v>
      </c>
    </row>
    <row r="25" spans="1:10" ht="47.25" x14ac:dyDescent="0.25">
      <c r="B25" s="192" t="s">
        <v>177</v>
      </c>
      <c r="C25" s="66" t="s">
        <v>20</v>
      </c>
      <c r="D25" s="67" t="s">
        <v>115</v>
      </c>
      <c r="E25" s="68" t="s">
        <v>64</v>
      </c>
      <c r="F25" s="69" t="s">
        <v>85</v>
      </c>
      <c r="G25" s="70"/>
      <c r="H25" s="81"/>
    </row>
    <row r="26" spans="1:10" ht="31.5" x14ac:dyDescent="0.25">
      <c r="B26" s="193"/>
      <c r="C26" s="66" t="s">
        <v>14</v>
      </c>
      <c r="D26" s="67" t="s">
        <v>114</v>
      </c>
      <c r="E26" s="68" t="s">
        <v>15</v>
      </c>
      <c r="F26" s="69" t="s">
        <v>85</v>
      </c>
      <c r="G26" s="70"/>
      <c r="H26" s="71" t="s">
        <v>225</v>
      </c>
    </row>
    <row r="27" spans="1:10" ht="63" x14ac:dyDescent="0.25">
      <c r="B27" s="193"/>
      <c r="C27" s="60" t="s">
        <v>78</v>
      </c>
      <c r="D27" s="61" t="s">
        <v>260</v>
      </c>
      <c r="E27" s="62" t="s">
        <v>259</v>
      </c>
      <c r="F27" s="63" t="s">
        <v>85</v>
      </c>
      <c r="G27" s="64"/>
      <c r="H27" s="96" t="s">
        <v>269</v>
      </c>
    </row>
    <row r="28" spans="1:10" ht="48" thickBot="1" x14ac:dyDescent="0.3">
      <c r="B28" s="194"/>
      <c r="C28" s="74" t="s">
        <v>79</v>
      </c>
      <c r="D28" s="75" t="s">
        <v>116</v>
      </c>
      <c r="E28" s="76" t="s">
        <v>178</v>
      </c>
      <c r="F28" s="77"/>
      <c r="G28" s="78" t="s">
        <v>85</v>
      </c>
      <c r="H28" s="79"/>
    </row>
  </sheetData>
  <autoFilter ref="B8:G22"/>
  <mergeCells count="6">
    <mergeCell ref="B13:B18"/>
    <mergeCell ref="B19:B24"/>
    <mergeCell ref="B25:B28"/>
    <mergeCell ref="C7:E7"/>
    <mergeCell ref="F7:G7"/>
    <mergeCell ref="B9:B12"/>
  </mergeCells>
  <pageMargins left="0.23622047244094491" right="0.23622047244094491" top="0.74803149606299213" bottom="0.74803149606299213" header="0.31496062992125984" footer="0.31496062992125984"/>
  <pageSetup paperSize="256" scale="27"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view="pageBreakPreview" zoomScale="60" zoomScaleNormal="70" workbookViewId="0">
      <pane ySplit="8" topLeftCell="A9" activePane="bottomLeft" state="frozen"/>
      <selection pane="bottomLeft" activeCell="D27" sqref="D27:D28"/>
    </sheetView>
  </sheetViews>
  <sheetFormatPr defaultRowHeight="15" x14ac:dyDescent="0.25"/>
  <cols>
    <col min="1" max="1" width="0.85546875" style="115" customWidth="1"/>
    <col min="2" max="2" width="15.28515625" style="115" customWidth="1"/>
    <col min="3" max="3" width="19.7109375" style="115" customWidth="1"/>
    <col min="4" max="4" width="21" style="115" customWidth="1"/>
    <col min="5" max="5" width="15.85546875" style="115" customWidth="1"/>
    <col min="6" max="6" width="26.5703125" style="115" customWidth="1"/>
    <col min="7" max="8" width="15.5703125" style="115" customWidth="1"/>
    <col min="9" max="9" width="20" style="115" customWidth="1"/>
    <col min="10" max="10" width="12.5703125" style="115" customWidth="1"/>
    <col min="11" max="14" width="30.7109375" style="115" customWidth="1"/>
    <col min="15" max="15" width="49.42578125" style="115" customWidth="1"/>
    <col min="16" max="16384" width="9.140625" style="115"/>
  </cols>
  <sheetData>
    <row r="1" spans="1:17" x14ac:dyDescent="0.25">
      <c r="A1" s="114" t="s">
        <v>80</v>
      </c>
      <c r="K1" s="118"/>
    </row>
    <row r="2" spans="1:17" x14ac:dyDescent="0.25">
      <c r="A2" s="116" t="s">
        <v>155</v>
      </c>
      <c r="K2" s="118"/>
    </row>
    <row r="3" spans="1:17" x14ac:dyDescent="0.25">
      <c r="A3" s="115" t="s">
        <v>172</v>
      </c>
    </row>
    <row r="4" spans="1:17" x14ac:dyDescent="0.25">
      <c r="A4" s="117"/>
    </row>
    <row r="5" spans="1:17" ht="15.75" thickBot="1" x14ac:dyDescent="0.3"/>
    <row r="6" spans="1:17" ht="15.75" thickBot="1" x14ac:dyDescent="0.3">
      <c r="C6" s="119"/>
      <c r="D6" s="119"/>
      <c r="F6" s="256" t="s">
        <v>13</v>
      </c>
      <c r="G6" s="257"/>
      <c r="H6" s="257"/>
      <c r="I6" s="257"/>
      <c r="J6" s="257"/>
      <c r="K6" s="257"/>
      <c r="L6" s="257"/>
      <c r="M6" s="257"/>
      <c r="N6" s="258"/>
      <c r="P6" s="120"/>
      <c r="Q6" s="120"/>
    </row>
    <row r="7" spans="1:17" x14ac:dyDescent="0.25">
      <c r="B7" s="259" t="s">
        <v>28</v>
      </c>
      <c r="C7" s="261" t="s">
        <v>170</v>
      </c>
      <c r="D7" s="263" t="s">
        <v>171</v>
      </c>
      <c r="E7" s="254" t="s">
        <v>6</v>
      </c>
      <c r="F7" s="266" t="s">
        <v>2</v>
      </c>
      <c r="G7" s="268" t="s">
        <v>30</v>
      </c>
      <c r="H7" s="270" t="s">
        <v>5</v>
      </c>
      <c r="I7" s="270" t="s">
        <v>25</v>
      </c>
      <c r="J7" s="270" t="s">
        <v>26</v>
      </c>
      <c r="K7" s="272" t="s">
        <v>24</v>
      </c>
      <c r="L7" s="273"/>
      <c r="M7" s="273"/>
      <c r="N7" s="274"/>
      <c r="O7" s="254" t="s">
        <v>27</v>
      </c>
      <c r="P7" s="114"/>
    </row>
    <row r="8" spans="1:17" x14ac:dyDescent="0.25">
      <c r="B8" s="260"/>
      <c r="C8" s="262"/>
      <c r="D8" s="264"/>
      <c r="E8" s="265"/>
      <c r="F8" s="267"/>
      <c r="G8" s="269"/>
      <c r="H8" s="271"/>
      <c r="I8" s="271"/>
      <c r="J8" s="271"/>
      <c r="K8" s="121">
        <v>2006</v>
      </c>
      <c r="L8" s="121">
        <v>2007</v>
      </c>
      <c r="M8" s="121">
        <v>2008</v>
      </c>
      <c r="N8" s="122">
        <v>2009</v>
      </c>
      <c r="O8" s="255"/>
      <c r="P8" s="114"/>
    </row>
    <row r="9" spans="1:17" ht="120" x14ac:dyDescent="0.25">
      <c r="B9" s="247" t="s">
        <v>29</v>
      </c>
      <c r="C9" s="248" t="s">
        <v>10</v>
      </c>
      <c r="D9" s="233" t="s">
        <v>263</v>
      </c>
      <c r="E9" s="241" t="s">
        <v>21</v>
      </c>
      <c r="F9" s="15" t="s">
        <v>11</v>
      </c>
      <c r="G9" s="2" t="s">
        <v>37</v>
      </c>
      <c r="H9" s="86" t="s">
        <v>243</v>
      </c>
      <c r="I9" s="14" t="s">
        <v>38</v>
      </c>
      <c r="J9" s="14" t="s">
        <v>0</v>
      </c>
      <c r="K9" s="14" t="s">
        <v>42</v>
      </c>
      <c r="L9" s="14" t="s">
        <v>42</v>
      </c>
      <c r="M9" s="14" t="s">
        <v>42</v>
      </c>
      <c r="N9" s="106" t="s">
        <v>42</v>
      </c>
      <c r="O9" s="82"/>
    </row>
    <row r="10" spans="1:17" ht="30" x14ac:dyDescent="0.25">
      <c r="B10" s="247"/>
      <c r="C10" s="248"/>
      <c r="D10" s="249"/>
      <c r="E10" s="241"/>
      <c r="F10" s="15" t="s">
        <v>43</v>
      </c>
      <c r="G10" s="2" t="s">
        <v>32</v>
      </c>
      <c r="H10" s="86" t="s">
        <v>243</v>
      </c>
      <c r="I10" s="14" t="s">
        <v>44</v>
      </c>
      <c r="J10" s="14" t="s">
        <v>0</v>
      </c>
      <c r="K10" s="14" t="s">
        <v>46</v>
      </c>
      <c r="L10" s="14" t="s">
        <v>46</v>
      </c>
      <c r="M10" s="14" t="s">
        <v>46</v>
      </c>
      <c r="N10" s="106" t="s">
        <v>46</v>
      </c>
      <c r="O10" s="82"/>
    </row>
    <row r="11" spans="1:17" ht="30" x14ac:dyDescent="0.25">
      <c r="B11" s="247"/>
      <c r="C11" s="248"/>
      <c r="D11" s="250"/>
      <c r="E11" s="241"/>
      <c r="F11" s="15" t="s">
        <v>12</v>
      </c>
      <c r="G11" s="2" t="s">
        <v>32</v>
      </c>
      <c r="H11" s="86" t="s">
        <v>243</v>
      </c>
      <c r="I11" s="14" t="s">
        <v>45</v>
      </c>
      <c r="J11" s="14" t="s">
        <v>0</v>
      </c>
      <c r="K11" s="14" t="s">
        <v>47</v>
      </c>
      <c r="L11" s="14" t="s">
        <v>47</v>
      </c>
      <c r="M11" s="14" t="s">
        <v>47</v>
      </c>
      <c r="N11" s="106" t="s">
        <v>47</v>
      </c>
      <c r="O11" s="82"/>
    </row>
    <row r="12" spans="1:17" s="113" customFormat="1" ht="30" x14ac:dyDescent="0.25">
      <c r="B12" s="219" t="s">
        <v>29</v>
      </c>
      <c r="C12" s="243" t="s">
        <v>8</v>
      </c>
      <c r="D12" s="244" t="s">
        <v>9</v>
      </c>
      <c r="E12" s="246" t="s">
        <v>21</v>
      </c>
      <c r="F12" s="89" t="s">
        <v>31</v>
      </c>
      <c r="G12" s="84" t="s">
        <v>32</v>
      </c>
      <c r="H12" s="86" t="s">
        <v>243</v>
      </c>
      <c r="I12" s="3" t="s">
        <v>33</v>
      </c>
      <c r="J12" s="14" t="s">
        <v>0</v>
      </c>
      <c r="K12" s="3" t="s">
        <v>89</v>
      </c>
      <c r="L12" s="3" t="s">
        <v>89</v>
      </c>
      <c r="M12" s="3" t="s">
        <v>39</v>
      </c>
      <c r="N12" s="105" t="s">
        <v>39</v>
      </c>
      <c r="O12" s="104"/>
    </row>
    <row r="13" spans="1:17" s="113" customFormat="1" ht="30" x14ac:dyDescent="0.25">
      <c r="B13" s="242"/>
      <c r="C13" s="243"/>
      <c r="D13" s="245"/>
      <c r="E13" s="246"/>
      <c r="F13" s="89" t="s">
        <v>34</v>
      </c>
      <c r="G13" s="84" t="s">
        <v>32</v>
      </c>
      <c r="H13" s="86" t="s">
        <v>243</v>
      </c>
      <c r="I13" s="16" t="s">
        <v>35</v>
      </c>
      <c r="J13" s="14" t="s">
        <v>0</v>
      </c>
      <c r="K13" s="3" t="s">
        <v>90</v>
      </c>
      <c r="L13" s="3" t="s">
        <v>90</v>
      </c>
      <c r="M13" s="3" t="s">
        <v>40</v>
      </c>
      <c r="N13" s="105" t="s">
        <v>40</v>
      </c>
      <c r="O13" s="104"/>
    </row>
    <row r="14" spans="1:17" s="113" customFormat="1" ht="75" x14ac:dyDescent="0.25">
      <c r="B14" s="242"/>
      <c r="C14" s="243"/>
      <c r="D14" s="245"/>
      <c r="E14" s="246"/>
      <c r="F14" s="89" t="s">
        <v>182</v>
      </c>
      <c r="G14" s="84" t="s">
        <v>32</v>
      </c>
      <c r="H14" s="86" t="s">
        <v>243</v>
      </c>
      <c r="I14" s="16" t="s">
        <v>36</v>
      </c>
      <c r="J14" s="14" t="s">
        <v>0</v>
      </c>
      <c r="K14" s="3" t="s">
        <v>41</v>
      </c>
      <c r="L14" s="3" t="s">
        <v>41</v>
      </c>
      <c r="M14" s="3" t="s">
        <v>41</v>
      </c>
      <c r="N14" s="105" t="s">
        <v>41</v>
      </c>
      <c r="O14" s="104"/>
    </row>
    <row r="15" spans="1:17" s="113" customFormat="1" ht="120" x14ac:dyDescent="0.25">
      <c r="B15" s="220"/>
      <c r="C15" s="243"/>
      <c r="D15" s="245"/>
      <c r="E15" s="246"/>
      <c r="F15" s="89" t="s">
        <v>11</v>
      </c>
      <c r="G15" s="84" t="s">
        <v>37</v>
      </c>
      <c r="H15" s="86" t="s">
        <v>243</v>
      </c>
      <c r="I15" s="3" t="s">
        <v>38</v>
      </c>
      <c r="J15" s="14" t="s">
        <v>0</v>
      </c>
      <c r="K15" s="3" t="s">
        <v>42</v>
      </c>
      <c r="L15" s="3" t="s">
        <v>42</v>
      </c>
      <c r="M15" s="3" t="s">
        <v>42</v>
      </c>
      <c r="N15" s="105" t="s">
        <v>42</v>
      </c>
      <c r="O15" s="104"/>
    </row>
    <row r="16" spans="1:17" s="113" customFormat="1" ht="75" x14ac:dyDescent="0.25">
      <c r="B16" s="210" t="s">
        <v>29</v>
      </c>
      <c r="C16" s="253" t="s">
        <v>173</v>
      </c>
      <c r="D16" s="217" t="s">
        <v>264</v>
      </c>
      <c r="E16" s="210" t="s">
        <v>21</v>
      </c>
      <c r="F16" s="123" t="s">
        <v>163</v>
      </c>
      <c r="G16" s="124" t="s">
        <v>37</v>
      </c>
      <c r="H16" s="86" t="s">
        <v>243</v>
      </c>
      <c r="I16" s="16" t="s">
        <v>103</v>
      </c>
      <c r="J16" s="14" t="s">
        <v>0</v>
      </c>
      <c r="K16" s="16" t="s">
        <v>164</v>
      </c>
      <c r="L16" s="16" t="s">
        <v>164</v>
      </c>
      <c r="M16" s="16" t="s">
        <v>164</v>
      </c>
      <c r="N16" s="112" t="s">
        <v>164</v>
      </c>
      <c r="O16" s="203" t="s">
        <v>265</v>
      </c>
    </row>
    <row r="17" spans="2:15" s="113" customFormat="1" ht="75" x14ac:dyDescent="0.25">
      <c r="B17" s="210"/>
      <c r="C17" s="253" t="s">
        <v>173</v>
      </c>
      <c r="D17" s="218"/>
      <c r="E17" s="210"/>
      <c r="F17" s="123" t="s">
        <v>124</v>
      </c>
      <c r="G17" s="124" t="s">
        <v>32</v>
      </c>
      <c r="H17" s="86" t="s">
        <v>243</v>
      </c>
      <c r="I17" s="16" t="s">
        <v>69</v>
      </c>
      <c r="J17" s="14" t="s">
        <v>0</v>
      </c>
      <c r="K17" s="16" t="s">
        <v>183</v>
      </c>
      <c r="L17" s="16" t="s">
        <v>183</v>
      </c>
      <c r="M17" s="16" t="s">
        <v>184</v>
      </c>
      <c r="N17" s="112" t="s">
        <v>184</v>
      </c>
      <c r="O17" s="205"/>
    </row>
    <row r="18" spans="2:15" s="113" customFormat="1" ht="30" x14ac:dyDescent="0.25">
      <c r="B18" s="135" t="s">
        <v>29</v>
      </c>
      <c r="C18" s="143" t="s">
        <v>227</v>
      </c>
      <c r="D18" s="138" t="s">
        <v>229</v>
      </c>
      <c r="E18" s="135" t="s">
        <v>7</v>
      </c>
      <c r="F18" s="123" t="s">
        <v>242</v>
      </c>
      <c r="G18" s="145" t="s">
        <v>17</v>
      </c>
      <c r="H18" s="86" t="s">
        <v>243</v>
      </c>
      <c r="I18" s="145" t="s">
        <v>93</v>
      </c>
      <c r="J18" s="14" t="s">
        <v>0</v>
      </c>
      <c r="K18" s="16" t="s">
        <v>247</v>
      </c>
      <c r="L18" s="16" t="s">
        <v>247</v>
      </c>
      <c r="M18" s="16" t="s">
        <v>247</v>
      </c>
      <c r="N18" s="16" t="s">
        <v>247</v>
      </c>
      <c r="O18" s="164"/>
    </row>
    <row r="19" spans="2:15" s="113" customFormat="1" ht="75" x14ac:dyDescent="0.25">
      <c r="B19" s="242" t="s">
        <v>51</v>
      </c>
      <c r="C19" s="251" t="s">
        <v>19</v>
      </c>
      <c r="D19" s="223" t="s">
        <v>202</v>
      </c>
      <c r="E19" s="204" t="s">
        <v>21</v>
      </c>
      <c r="F19" s="87" t="s">
        <v>124</v>
      </c>
      <c r="G19" s="142" t="s">
        <v>71</v>
      </c>
      <c r="H19" s="86" t="s">
        <v>243</v>
      </c>
      <c r="I19" s="23" t="s">
        <v>69</v>
      </c>
      <c r="J19" s="14" t="s">
        <v>0</v>
      </c>
      <c r="K19" s="23" t="s">
        <v>185</v>
      </c>
      <c r="L19" s="23" t="s">
        <v>185</v>
      </c>
      <c r="M19" s="23" t="s">
        <v>186</v>
      </c>
      <c r="N19" s="140" t="s">
        <v>186</v>
      </c>
      <c r="O19" s="211" t="s">
        <v>252</v>
      </c>
    </row>
    <row r="20" spans="2:15" s="113" customFormat="1" ht="75" x14ac:dyDescent="0.25">
      <c r="B20" s="242"/>
      <c r="C20" s="251"/>
      <c r="D20" s="223"/>
      <c r="E20" s="204"/>
      <c r="F20" s="123" t="s">
        <v>125</v>
      </c>
      <c r="G20" s="124" t="s">
        <v>72</v>
      </c>
      <c r="H20" s="86" t="s">
        <v>243</v>
      </c>
      <c r="I20" s="16" t="s">
        <v>69</v>
      </c>
      <c r="J20" s="14" t="s">
        <v>0</v>
      </c>
      <c r="K20" s="16" t="s">
        <v>203</v>
      </c>
      <c r="L20" s="16" t="s">
        <v>203</v>
      </c>
      <c r="M20" s="16" t="s">
        <v>204</v>
      </c>
      <c r="N20" s="112" t="s">
        <v>204</v>
      </c>
      <c r="O20" s="211"/>
    </row>
    <row r="21" spans="2:15" s="113" customFormat="1" ht="75" x14ac:dyDescent="0.25">
      <c r="B21" s="242"/>
      <c r="C21" s="251"/>
      <c r="D21" s="223"/>
      <c r="E21" s="204"/>
      <c r="F21" s="123" t="s">
        <v>124</v>
      </c>
      <c r="G21" s="124" t="s">
        <v>32</v>
      </c>
      <c r="H21" s="86" t="s">
        <v>243</v>
      </c>
      <c r="I21" s="16" t="s">
        <v>69</v>
      </c>
      <c r="J21" s="14" t="s">
        <v>0</v>
      </c>
      <c r="K21" s="16" t="s">
        <v>183</v>
      </c>
      <c r="L21" s="16" t="s">
        <v>183</v>
      </c>
      <c r="M21" s="16" t="s">
        <v>184</v>
      </c>
      <c r="N21" s="112" t="s">
        <v>184</v>
      </c>
      <c r="O21" s="211"/>
    </row>
    <row r="22" spans="2:15" s="113" customFormat="1" ht="30" x14ac:dyDescent="0.25">
      <c r="B22" s="220"/>
      <c r="C22" s="252"/>
      <c r="D22" s="209"/>
      <c r="E22" s="205"/>
      <c r="F22" s="123" t="s">
        <v>125</v>
      </c>
      <c r="G22" s="124" t="s">
        <v>106</v>
      </c>
      <c r="H22" s="86" t="s">
        <v>243</v>
      </c>
      <c r="I22" s="16" t="s">
        <v>134</v>
      </c>
      <c r="J22" s="14" t="s">
        <v>0</v>
      </c>
      <c r="K22" s="16" t="s">
        <v>94</v>
      </c>
      <c r="L22" s="16" t="s">
        <v>91</v>
      </c>
      <c r="M22" s="16" t="s">
        <v>54</v>
      </c>
      <c r="N22" s="112" t="s">
        <v>54</v>
      </c>
      <c r="O22" s="212"/>
    </row>
    <row r="23" spans="2:15" s="113" customFormat="1" ht="165" x14ac:dyDescent="0.25">
      <c r="B23" s="219" t="s">
        <v>51</v>
      </c>
      <c r="C23" s="231" t="s">
        <v>147</v>
      </c>
      <c r="D23" s="233" t="s">
        <v>149</v>
      </c>
      <c r="E23" s="219" t="s">
        <v>21</v>
      </c>
      <c r="F23" s="89" t="s">
        <v>100</v>
      </c>
      <c r="G23" s="84" t="s">
        <v>52</v>
      </c>
      <c r="H23" s="86" t="s">
        <v>243</v>
      </c>
      <c r="I23" s="3" t="s">
        <v>101</v>
      </c>
      <c r="J23" s="14" t="s">
        <v>0</v>
      </c>
      <c r="K23" s="3" t="s">
        <v>215</v>
      </c>
      <c r="L23" s="3" t="s">
        <v>217</v>
      </c>
      <c r="M23" s="3" t="s">
        <v>217</v>
      </c>
      <c r="N23" s="105" t="s">
        <v>217</v>
      </c>
      <c r="O23" s="94" t="s">
        <v>250</v>
      </c>
    </row>
    <row r="24" spans="2:15" s="113" customFormat="1" ht="120" x14ac:dyDescent="0.25">
      <c r="B24" s="220"/>
      <c r="C24" s="232"/>
      <c r="D24" s="234"/>
      <c r="E24" s="220"/>
      <c r="F24" s="89" t="s">
        <v>11</v>
      </c>
      <c r="G24" s="84" t="s">
        <v>37</v>
      </c>
      <c r="H24" s="86" t="s">
        <v>243</v>
      </c>
      <c r="I24" s="3" t="s">
        <v>38</v>
      </c>
      <c r="J24" s="14" t="s">
        <v>0</v>
      </c>
      <c r="K24" s="3" t="s">
        <v>42</v>
      </c>
      <c r="L24" s="3" t="s">
        <v>42</v>
      </c>
      <c r="M24" s="3" t="s">
        <v>42</v>
      </c>
      <c r="N24" s="105" t="s">
        <v>42</v>
      </c>
      <c r="O24" s="139"/>
    </row>
    <row r="25" spans="2:15" s="113" customFormat="1" ht="30" x14ac:dyDescent="0.25">
      <c r="B25" s="204" t="s">
        <v>51</v>
      </c>
      <c r="C25" s="206" t="s">
        <v>207</v>
      </c>
      <c r="D25" s="239" t="s">
        <v>140</v>
      </c>
      <c r="E25" s="204" t="s">
        <v>7</v>
      </c>
      <c r="F25" s="87" t="s">
        <v>18</v>
      </c>
      <c r="G25" s="22" t="s">
        <v>52</v>
      </c>
      <c r="H25" s="86" t="s">
        <v>243</v>
      </c>
      <c r="I25" s="23" t="s">
        <v>18</v>
      </c>
      <c r="J25" s="14" t="s">
        <v>0</v>
      </c>
      <c r="K25" s="23" t="s">
        <v>76</v>
      </c>
      <c r="L25" s="23" t="s">
        <v>76</v>
      </c>
      <c r="M25" s="23" t="s">
        <v>76</v>
      </c>
      <c r="N25" s="103" t="s">
        <v>76</v>
      </c>
      <c r="O25" s="216"/>
    </row>
    <row r="26" spans="2:15" s="113" customFormat="1" ht="30" x14ac:dyDescent="0.25">
      <c r="B26" s="205"/>
      <c r="C26" s="207"/>
      <c r="D26" s="240"/>
      <c r="E26" s="205"/>
      <c r="F26" s="18" t="s">
        <v>12</v>
      </c>
      <c r="G26" s="5" t="s">
        <v>32</v>
      </c>
      <c r="H26" s="86" t="s">
        <v>243</v>
      </c>
      <c r="I26" s="19" t="s">
        <v>45</v>
      </c>
      <c r="J26" s="14" t="s">
        <v>0</v>
      </c>
      <c r="K26" s="16" t="s">
        <v>47</v>
      </c>
      <c r="L26" s="16" t="s">
        <v>47</v>
      </c>
      <c r="M26" s="16" t="s">
        <v>47</v>
      </c>
      <c r="N26" s="106" t="s">
        <v>47</v>
      </c>
      <c r="O26" s="212"/>
    </row>
    <row r="27" spans="2:15" s="113" customFormat="1" ht="30" x14ac:dyDescent="0.25">
      <c r="B27" s="203" t="s">
        <v>51</v>
      </c>
      <c r="C27" s="235" t="s">
        <v>192</v>
      </c>
      <c r="D27" s="237" t="s">
        <v>266</v>
      </c>
      <c r="E27" s="221" t="s">
        <v>21</v>
      </c>
      <c r="F27" s="123" t="s">
        <v>34</v>
      </c>
      <c r="G27" s="124" t="s">
        <v>32</v>
      </c>
      <c r="H27" s="86" t="s">
        <v>243</v>
      </c>
      <c r="I27" s="16" t="s">
        <v>35</v>
      </c>
      <c r="J27" s="14" t="s">
        <v>0</v>
      </c>
      <c r="K27" s="16" t="s">
        <v>90</v>
      </c>
      <c r="L27" s="16" t="s">
        <v>90</v>
      </c>
      <c r="M27" s="16" t="s">
        <v>40</v>
      </c>
      <c r="N27" s="112" t="s">
        <v>40</v>
      </c>
      <c r="O27" s="203" t="s">
        <v>267</v>
      </c>
    </row>
    <row r="28" spans="2:15" s="113" customFormat="1" ht="45" x14ac:dyDescent="0.25">
      <c r="B28" s="205"/>
      <c r="C28" s="236"/>
      <c r="D28" s="238"/>
      <c r="E28" s="222"/>
      <c r="F28" s="123" t="s">
        <v>100</v>
      </c>
      <c r="G28" s="124" t="s">
        <v>52</v>
      </c>
      <c r="H28" s="86" t="s">
        <v>243</v>
      </c>
      <c r="I28" s="16" t="s">
        <v>193</v>
      </c>
      <c r="J28" s="14" t="s">
        <v>0</v>
      </c>
      <c r="K28" s="16" t="s">
        <v>216</v>
      </c>
      <c r="L28" s="16" t="s">
        <v>216</v>
      </c>
      <c r="M28" s="16" t="s">
        <v>216</v>
      </c>
      <c r="N28" s="112" t="s">
        <v>216</v>
      </c>
      <c r="O28" s="205"/>
    </row>
    <row r="29" spans="2:15" s="113" customFormat="1" ht="30" x14ac:dyDescent="0.25">
      <c r="B29" s="229" t="s">
        <v>51</v>
      </c>
      <c r="C29" s="230" t="s">
        <v>55</v>
      </c>
      <c r="D29" s="217" t="s">
        <v>200</v>
      </c>
      <c r="E29" s="229" t="s">
        <v>21</v>
      </c>
      <c r="F29" s="89" t="s">
        <v>157</v>
      </c>
      <c r="G29" s="84" t="s">
        <v>71</v>
      </c>
      <c r="H29" s="86" t="s">
        <v>243</v>
      </c>
      <c r="I29" s="3" t="s">
        <v>69</v>
      </c>
      <c r="J29" s="14" t="s">
        <v>0</v>
      </c>
      <c r="K29" s="3" t="s">
        <v>158</v>
      </c>
      <c r="L29" s="3" t="s">
        <v>158</v>
      </c>
      <c r="M29" s="3" t="s">
        <v>159</v>
      </c>
      <c r="N29" s="105" t="s">
        <v>159</v>
      </c>
      <c r="O29" s="219" t="s">
        <v>156</v>
      </c>
    </row>
    <row r="30" spans="2:15" s="113" customFormat="1" ht="30" x14ac:dyDescent="0.25">
      <c r="B30" s="229"/>
      <c r="C30" s="230"/>
      <c r="D30" s="217"/>
      <c r="E30" s="229"/>
      <c r="F30" s="89" t="s">
        <v>160</v>
      </c>
      <c r="G30" s="84" t="s">
        <v>72</v>
      </c>
      <c r="H30" s="86" t="s">
        <v>243</v>
      </c>
      <c r="I30" s="3" t="s">
        <v>69</v>
      </c>
      <c r="J30" s="14" t="s">
        <v>0</v>
      </c>
      <c r="K30" s="3" t="s">
        <v>161</v>
      </c>
      <c r="L30" s="3" t="s">
        <v>161</v>
      </c>
      <c r="M30" s="3" t="s">
        <v>162</v>
      </c>
      <c r="N30" s="105" t="s">
        <v>162</v>
      </c>
      <c r="O30" s="220"/>
    </row>
    <row r="31" spans="2:15" s="113" customFormat="1" ht="60" x14ac:dyDescent="0.25">
      <c r="B31" s="229"/>
      <c r="C31" s="230"/>
      <c r="D31" s="218"/>
      <c r="E31" s="229"/>
      <c r="F31" s="89" t="s">
        <v>3</v>
      </c>
      <c r="G31" s="84" t="s">
        <v>48</v>
      </c>
      <c r="H31" s="85" t="s">
        <v>49</v>
      </c>
      <c r="I31" s="24" t="s">
        <v>93</v>
      </c>
      <c r="J31" s="3" t="s">
        <v>0</v>
      </c>
      <c r="K31" s="3" t="s">
        <v>50</v>
      </c>
      <c r="L31" s="3" t="s">
        <v>50</v>
      </c>
      <c r="M31" s="3" t="s">
        <v>50</v>
      </c>
      <c r="N31" s="83" t="s">
        <v>50</v>
      </c>
      <c r="O31" s="111" t="s">
        <v>205</v>
      </c>
    </row>
    <row r="32" spans="2:15" s="113" customFormat="1" ht="75" x14ac:dyDescent="0.25">
      <c r="B32" s="141" t="s">
        <v>51</v>
      </c>
      <c r="C32" s="171" t="s">
        <v>230</v>
      </c>
      <c r="D32" s="163" t="s">
        <v>232</v>
      </c>
      <c r="E32" s="141" t="s">
        <v>7</v>
      </c>
      <c r="F32" s="89" t="s">
        <v>248</v>
      </c>
      <c r="G32" s="84" t="s">
        <v>48</v>
      </c>
      <c r="H32" s="85" t="s">
        <v>249</v>
      </c>
      <c r="I32" s="24" t="s">
        <v>93</v>
      </c>
      <c r="J32" s="3" t="s">
        <v>0</v>
      </c>
      <c r="K32" s="3" t="s">
        <v>17</v>
      </c>
      <c r="L32" s="3" t="s">
        <v>17</v>
      </c>
      <c r="M32" s="3" t="s">
        <v>17</v>
      </c>
      <c r="N32" s="3" t="s">
        <v>17</v>
      </c>
      <c r="O32" s="144"/>
    </row>
    <row r="33" spans="2:15" s="113" customFormat="1" ht="30" x14ac:dyDescent="0.25">
      <c r="B33" s="226" t="s">
        <v>56</v>
      </c>
      <c r="C33" s="279" t="s">
        <v>123</v>
      </c>
      <c r="D33" s="282" t="s">
        <v>153</v>
      </c>
      <c r="E33" s="226" t="s">
        <v>21</v>
      </c>
      <c r="F33" s="107" t="s">
        <v>130</v>
      </c>
      <c r="G33" s="92" t="s">
        <v>53</v>
      </c>
      <c r="H33" s="86" t="s">
        <v>243</v>
      </c>
      <c r="I33" s="14" t="s">
        <v>45</v>
      </c>
      <c r="J33" s="14" t="s">
        <v>0</v>
      </c>
      <c r="K33" s="3" t="s">
        <v>129</v>
      </c>
      <c r="L33" s="3" t="s">
        <v>129</v>
      </c>
      <c r="M33" s="3" t="s">
        <v>129</v>
      </c>
      <c r="N33" s="105" t="s">
        <v>129</v>
      </c>
      <c r="O33" s="93"/>
    </row>
    <row r="34" spans="2:15" s="113" customFormat="1" ht="30" x14ac:dyDescent="0.25">
      <c r="B34" s="227"/>
      <c r="C34" s="280"/>
      <c r="D34" s="283"/>
      <c r="E34" s="227"/>
      <c r="F34" s="107" t="s">
        <v>105</v>
      </c>
      <c r="G34" s="92" t="s">
        <v>53</v>
      </c>
      <c r="H34" s="86" t="s">
        <v>243</v>
      </c>
      <c r="I34" s="14" t="s">
        <v>45</v>
      </c>
      <c r="J34" s="14" t="s">
        <v>0</v>
      </c>
      <c r="K34" s="3" t="s">
        <v>131</v>
      </c>
      <c r="L34" s="3" t="s">
        <v>131</v>
      </c>
      <c r="M34" s="3" t="s">
        <v>131</v>
      </c>
      <c r="N34" s="105" t="s">
        <v>131</v>
      </c>
      <c r="O34" s="93"/>
    </row>
    <row r="35" spans="2:15" s="113" customFormat="1" ht="30" x14ac:dyDescent="0.25">
      <c r="B35" s="227"/>
      <c r="C35" s="280"/>
      <c r="D35" s="283"/>
      <c r="E35" s="227"/>
      <c r="F35" s="15" t="s">
        <v>12</v>
      </c>
      <c r="G35" s="2" t="s">
        <v>32</v>
      </c>
      <c r="H35" s="86" t="s">
        <v>243</v>
      </c>
      <c r="I35" s="14" t="s">
        <v>45</v>
      </c>
      <c r="J35" s="14" t="s">
        <v>0</v>
      </c>
      <c r="K35" s="3" t="s">
        <v>47</v>
      </c>
      <c r="L35" s="3" t="s">
        <v>47</v>
      </c>
      <c r="M35" s="3" t="s">
        <v>47</v>
      </c>
      <c r="N35" s="106" t="s">
        <v>47</v>
      </c>
      <c r="O35" s="93"/>
    </row>
    <row r="36" spans="2:15" s="113" customFormat="1" ht="30" x14ac:dyDescent="0.25">
      <c r="B36" s="228"/>
      <c r="C36" s="281"/>
      <c r="D36" s="284"/>
      <c r="E36" s="228"/>
      <c r="F36" s="107" t="s">
        <v>105</v>
      </c>
      <c r="G36" s="92" t="s">
        <v>106</v>
      </c>
      <c r="H36" s="86" t="s">
        <v>243</v>
      </c>
      <c r="I36" s="90" t="s">
        <v>132</v>
      </c>
      <c r="J36" s="14" t="s">
        <v>0</v>
      </c>
      <c r="K36" s="90" t="s">
        <v>137</v>
      </c>
      <c r="L36" s="90" t="s">
        <v>136</v>
      </c>
      <c r="M36" s="90" t="s">
        <v>135</v>
      </c>
      <c r="N36" s="108" t="s">
        <v>135</v>
      </c>
      <c r="O36" s="93"/>
    </row>
    <row r="37" spans="2:15" s="113" customFormat="1" ht="75" x14ac:dyDescent="0.25">
      <c r="B37" s="275" t="s">
        <v>56</v>
      </c>
      <c r="C37" s="231" t="s">
        <v>180</v>
      </c>
      <c r="D37" s="276" t="s">
        <v>154</v>
      </c>
      <c r="E37" s="246" t="s">
        <v>21</v>
      </c>
      <c r="F37" s="89" t="s">
        <v>22</v>
      </c>
      <c r="G37" s="84" t="s">
        <v>52</v>
      </c>
      <c r="H37" s="86" t="s">
        <v>243</v>
      </c>
      <c r="I37" s="3" t="s">
        <v>67</v>
      </c>
      <c r="J37" s="14" t="s">
        <v>0</v>
      </c>
      <c r="K37" s="16" t="s">
        <v>166</v>
      </c>
      <c r="L37" s="3" t="s">
        <v>58</v>
      </c>
      <c r="M37" s="3" t="s">
        <v>58</v>
      </c>
      <c r="N37" s="105" t="s">
        <v>58</v>
      </c>
      <c r="O37" s="94" t="s">
        <v>167</v>
      </c>
    </row>
    <row r="38" spans="2:15" s="113" customFormat="1" ht="30" x14ac:dyDescent="0.25">
      <c r="B38" s="275"/>
      <c r="C38" s="251"/>
      <c r="D38" s="277"/>
      <c r="E38" s="246"/>
      <c r="F38" s="89" t="s">
        <v>23</v>
      </c>
      <c r="G38" s="84" t="s">
        <v>52</v>
      </c>
      <c r="H38" s="86" t="s">
        <v>243</v>
      </c>
      <c r="I38" s="3" t="s">
        <v>67</v>
      </c>
      <c r="J38" s="14" t="s">
        <v>0</v>
      </c>
      <c r="K38" s="3" t="s">
        <v>17</v>
      </c>
      <c r="L38" s="3" t="s">
        <v>59</v>
      </c>
      <c r="M38" s="3" t="s">
        <v>59</v>
      </c>
      <c r="N38" s="105" t="s">
        <v>59</v>
      </c>
      <c r="O38" s="224" t="s">
        <v>168</v>
      </c>
    </row>
    <row r="39" spans="2:15" s="113" customFormat="1" ht="45" x14ac:dyDescent="0.25">
      <c r="B39" s="275"/>
      <c r="C39" s="251"/>
      <c r="D39" s="277"/>
      <c r="E39" s="246"/>
      <c r="F39" s="89" t="s">
        <v>165</v>
      </c>
      <c r="G39" s="84" t="s">
        <v>52</v>
      </c>
      <c r="H39" s="86" t="s">
        <v>243</v>
      </c>
      <c r="I39" s="3" t="s">
        <v>67</v>
      </c>
      <c r="J39" s="14" t="s">
        <v>0</v>
      </c>
      <c r="K39" s="3" t="s">
        <v>17</v>
      </c>
      <c r="L39" s="3" t="s">
        <v>169</v>
      </c>
      <c r="M39" s="3" t="s">
        <v>169</v>
      </c>
      <c r="N39" s="105" t="s">
        <v>169</v>
      </c>
      <c r="O39" s="225"/>
    </row>
    <row r="40" spans="2:15" s="113" customFormat="1" ht="75" x14ac:dyDescent="0.25">
      <c r="B40" s="275"/>
      <c r="C40" s="252"/>
      <c r="D40" s="278"/>
      <c r="E40" s="246"/>
      <c r="F40" s="89" t="s">
        <v>57</v>
      </c>
      <c r="G40" s="84" t="s">
        <v>37</v>
      </c>
      <c r="H40" s="86" t="s">
        <v>243</v>
      </c>
      <c r="I40" s="3" t="s">
        <v>70</v>
      </c>
      <c r="J40" s="14" t="s">
        <v>0</v>
      </c>
      <c r="K40" s="3" t="s">
        <v>60</v>
      </c>
      <c r="L40" s="3" t="s">
        <v>60</v>
      </c>
      <c r="M40" s="3" t="s">
        <v>60</v>
      </c>
      <c r="N40" s="105" t="s">
        <v>60</v>
      </c>
      <c r="O40" s="104"/>
    </row>
    <row r="41" spans="2:15" s="113" customFormat="1" ht="45" x14ac:dyDescent="0.25">
      <c r="B41" s="111" t="s">
        <v>56</v>
      </c>
      <c r="C41" s="126" t="s">
        <v>208</v>
      </c>
      <c r="D41" s="105" t="s">
        <v>206</v>
      </c>
      <c r="E41" s="109" t="s">
        <v>7</v>
      </c>
      <c r="F41" s="89" t="s">
        <v>68</v>
      </c>
      <c r="G41" s="84" t="s">
        <v>61</v>
      </c>
      <c r="H41" s="86" t="s">
        <v>243</v>
      </c>
      <c r="I41" s="16" t="s">
        <v>68</v>
      </c>
      <c r="J41" s="14" t="s">
        <v>0</v>
      </c>
      <c r="K41" s="16" t="s">
        <v>218</v>
      </c>
      <c r="L41" s="16" t="s">
        <v>218</v>
      </c>
      <c r="M41" s="16" t="s">
        <v>218</v>
      </c>
      <c r="N41" s="16" t="s">
        <v>218</v>
      </c>
      <c r="O41" s="104"/>
    </row>
    <row r="42" spans="2:15" ht="45" customHeight="1" x14ac:dyDescent="0.25">
      <c r="B42" s="183" t="s">
        <v>56</v>
      </c>
      <c r="C42" s="184" t="s">
        <v>261</v>
      </c>
      <c r="D42" s="140" t="s">
        <v>201</v>
      </c>
      <c r="E42" s="169" t="s">
        <v>7</v>
      </c>
      <c r="F42" s="87" t="s">
        <v>187</v>
      </c>
      <c r="G42" s="142" t="s">
        <v>17</v>
      </c>
      <c r="H42" s="88" t="s">
        <v>88</v>
      </c>
      <c r="I42" s="170" t="s">
        <v>93</v>
      </c>
      <c r="J42" s="23" t="s">
        <v>1</v>
      </c>
      <c r="K42" s="23" t="s">
        <v>17</v>
      </c>
      <c r="L42" s="23" t="s">
        <v>17</v>
      </c>
      <c r="M42" s="23" t="s">
        <v>17</v>
      </c>
      <c r="N42" s="140" t="s">
        <v>17</v>
      </c>
      <c r="O42" s="136"/>
    </row>
    <row r="43" spans="2:15" ht="75" x14ac:dyDescent="0.25">
      <c r="B43" s="165" t="s">
        <v>56</v>
      </c>
      <c r="C43" s="166" t="s">
        <v>245</v>
      </c>
      <c r="D43" s="137" t="s">
        <v>17</v>
      </c>
      <c r="E43" s="167" t="s">
        <v>7</v>
      </c>
      <c r="F43" s="123" t="s">
        <v>246</v>
      </c>
      <c r="G43" s="145" t="s">
        <v>48</v>
      </c>
      <c r="H43" s="17" t="s">
        <v>49</v>
      </c>
      <c r="I43" s="168" t="s">
        <v>93</v>
      </c>
      <c r="J43" s="16" t="s">
        <v>1</v>
      </c>
      <c r="K43" s="16" t="s">
        <v>17</v>
      </c>
      <c r="L43" s="16" t="s">
        <v>17</v>
      </c>
      <c r="M43" s="16" t="s">
        <v>17</v>
      </c>
      <c r="N43" s="16" t="s">
        <v>17</v>
      </c>
      <c r="O43" s="164" t="s">
        <v>244</v>
      </c>
    </row>
    <row r="44" spans="2:15" ht="75" x14ac:dyDescent="0.25">
      <c r="B44" s="219" t="s">
        <v>56</v>
      </c>
      <c r="C44" s="285" t="s">
        <v>16</v>
      </c>
      <c r="D44" s="213" t="s">
        <v>213</v>
      </c>
      <c r="E44" s="203" t="s">
        <v>21</v>
      </c>
      <c r="F44" s="123" t="s">
        <v>142</v>
      </c>
      <c r="G44" s="124" t="s">
        <v>37</v>
      </c>
      <c r="H44" s="86" t="s">
        <v>243</v>
      </c>
      <c r="I44" s="16" t="s">
        <v>144</v>
      </c>
      <c r="J44" s="14" t="s">
        <v>0</v>
      </c>
      <c r="K44" s="16" t="s">
        <v>188</v>
      </c>
      <c r="L44" s="16" t="s">
        <v>188</v>
      </c>
      <c r="M44" s="16" t="s">
        <v>188</v>
      </c>
      <c r="N44" s="105" t="s">
        <v>188</v>
      </c>
      <c r="O44" s="216" t="s">
        <v>211</v>
      </c>
    </row>
    <row r="45" spans="2:15" ht="75" x14ac:dyDescent="0.25">
      <c r="B45" s="242"/>
      <c r="C45" s="286"/>
      <c r="D45" s="214"/>
      <c r="E45" s="204"/>
      <c r="F45" s="123" t="s">
        <v>143</v>
      </c>
      <c r="G45" s="124" t="s">
        <v>32</v>
      </c>
      <c r="H45" s="86" t="s">
        <v>243</v>
      </c>
      <c r="I45" s="16" t="s">
        <v>145</v>
      </c>
      <c r="J45" s="14" t="s">
        <v>0</v>
      </c>
      <c r="K45" s="16" t="s">
        <v>191</v>
      </c>
      <c r="L45" s="16" t="s">
        <v>191</v>
      </c>
      <c r="M45" s="16" t="s">
        <v>190</v>
      </c>
      <c r="N45" s="105" t="s">
        <v>190</v>
      </c>
      <c r="O45" s="211"/>
    </row>
    <row r="46" spans="2:15" ht="45" x14ac:dyDescent="0.25">
      <c r="B46" s="242"/>
      <c r="C46" s="286"/>
      <c r="D46" s="214"/>
      <c r="E46" s="204"/>
      <c r="F46" s="89" t="s">
        <v>4</v>
      </c>
      <c r="G46" s="84" t="s">
        <v>77</v>
      </c>
      <c r="H46" s="86" t="s">
        <v>243</v>
      </c>
      <c r="I46" s="16" t="s">
        <v>77</v>
      </c>
      <c r="J46" s="14" t="s">
        <v>0</v>
      </c>
      <c r="K46" s="125" t="s">
        <v>189</v>
      </c>
      <c r="L46" s="125" t="s">
        <v>189</v>
      </c>
      <c r="M46" s="125" t="s">
        <v>189</v>
      </c>
      <c r="N46" s="105" t="s">
        <v>189</v>
      </c>
      <c r="O46" s="211"/>
    </row>
    <row r="47" spans="2:15" ht="210" x14ac:dyDescent="0.25">
      <c r="B47" s="220"/>
      <c r="C47" s="287"/>
      <c r="D47" s="215"/>
      <c r="E47" s="205"/>
      <c r="F47" s="89" t="s">
        <v>194</v>
      </c>
      <c r="G47" s="84" t="s">
        <v>37</v>
      </c>
      <c r="H47" s="86" t="s">
        <v>243</v>
      </c>
      <c r="I47" s="16" t="s">
        <v>195</v>
      </c>
      <c r="J47" s="14" t="s">
        <v>0</v>
      </c>
      <c r="K47" s="3" t="s">
        <v>196</v>
      </c>
      <c r="L47" s="3" t="s">
        <v>196</v>
      </c>
      <c r="M47" s="3" t="s">
        <v>196</v>
      </c>
      <c r="N47" s="105" t="s">
        <v>196</v>
      </c>
      <c r="O47" s="212"/>
    </row>
    <row r="48" spans="2:15" s="113" customFormat="1" ht="75" x14ac:dyDescent="0.25">
      <c r="B48" s="275" t="s">
        <v>62</v>
      </c>
      <c r="C48" s="230" t="s">
        <v>20</v>
      </c>
      <c r="D48" s="291" t="s">
        <v>64</v>
      </c>
      <c r="E48" s="219" t="s">
        <v>21</v>
      </c>
      <c r="F48" s="89" t="s">
        <v>126</v>
      </c>
      <c r="G48" s="84" t="s">
        <v>73</v>
      </c>
      <c r="H48" s="86" t="s">
        <v>243</v>
      </c>
      <c r="I48" s="3" t="s">
        <v>70</v>
      </c>
      <c r="J48" s="14" t="s">
        <v>0</v>
      </c>
      <c r="K48" s="3" t="s">
        <v>65</v>
      </c>
      <c r="L48" s="3" t="s">
        <v>65</v>
      </c>
      <c r="M48" s="3" t="s">
        <v>65</v>
      </c>
      <c r="N48" s="105" t="s">
        <v>65</v>
      </c>
      <c r="O48" s="104"/>
    </row>
    <row r="49" spans="1:15" s="113" customFormat="1" ht="75" x14ac:dyDescent="0.25">
      <c r="B49" s="275"/>
      <c r="C49" s="230"/>
      <c r="D49" s="291"/>
      <c r="E49" s="242"/>
      <c r="F49" s="89" t="s">
        <v>127</v>
      </c>
      <c r="G49" s="84" t="s">
        <v>74</v>
      </c>
      <c r="H49" s="86" t="s">
        <v>243</v>
      </c>
      <c r="I49" s="3" t="s">
        <v>70</v>
      </c>
      <c r="J49" s="14" t="s">
        <v>0</v>
      </c>
      <c r="K49" s="3" t="s">
        <v>66</v>
      </c>
      <c r="L49" s="3" t="s">
        <v>66</v>
      </c>
      <c r="M49" s="3" t="s">
        <v>66</v>
      </c>
      <c r="N49" s="105" t="s">
        <v>66</v>
      </c>
      <c r="O49" s="104"/>
    </row>
    <row r="50" spans="1:15" s="113" customFormat="1" ht="75" x14ac:dyDescent="0.25">
      <c r="B50" s="275"/>
      <c r="C50" s="230"/>
      <c r="D50" s="291"/>
      <c r="E50" s="242"/>
      <c r="F50" s="89" t="s">
        <v>126</v>
      </c>
      <c r="G50" s="84" t="s">
        <v>37</v>
      </c>
      <c r="H50" s="86" t="s">
        <v>243</v>
      </c>
      <c r="I50" s="3" t="s">
        <v>70</v>
      </c>
      <c r="J50" s="14" t="s">
        <v>0</v>
      </c>
      <c r="K50" s="3" t="s">
        <v>60</v>
      </c>
      <c r="L50" s="3" t="s">
        <v>60</v>
      </c>
      <c r="M50" s="3" t="s">
        <v>60</v>
      </c>
      <c r="N50" s="105" t="s">
        <v>60</v>
      </c>
      <c r="O50" s="104"/>
    </row>
    <row r="51" spans="1:15" s="113" customFormat="1" ht="75" x14ac:dyDescent="0.25">
      <c r="B51" s="275"/>
      <c r="C51" s="230"/>
      <c r="D51" s="291"/>
      <c r="E51" s="220"/>
      <c r="F51" s="89" t="s">
        <v>127</v>
      </c>
      <c r="G51" s="84" t="s">
        <v>107</v>
      </c>
      <c r="H51" s="86" t="s">
        <v>243</v>
      </c>
      <c r="I51" s="84" t="s">
        <v>133</v>
      </c>
      <c r="J51" s="14" t="s">
        <v>0</v>
      </c>
      <c r="K51" s="3" t="s">
        <v>95</v>
      </c>
      <c r="L51" s="3" t="s">
        <v>92</v>
      </c>
      <c r="M51" s="3" t="s">
        <v>75</v>
      </c>
      <c r="N51" s="105" t="s">
        <v>75</v>
      </c>
      <c r="O51" s="104"/>
    </row>
    <row r="52" spans="1:15" s="113" customFormat="1" ht="75" x14ac:dyDescent="0.25">
      <c r="B52" s="275" t="s">
        <v>62</v>
      </c>
      <c r="C52" s="230" t="s">
        <v>14</v>
      </c>
      <c r="D52" s="208" t="s">
        <v>15</v>
      </c>
      <c r="E52" s="246" t="s">
        <v>21</v>
      </c>
      <c r="F52" s="89" t="s">
        <v>57</v>
      </c>
      <c r="G52" s="84" t="s">
        <v>37</v>
      </c>
      <c r="H52" s="86" t="s">
        <v>243</v>
      </c>
      <c r="I52" s="3" t="s">
        <v>63</v>
      </c>
      <c r="J52" s="14" t="s">
        <v>0</v>
      </c>
      <c r="K52" s="3" t="s">
        <v>60</v>
      </c>
      <c r="L52" s="3" t="s">
        <v>60</v>
      </c>
      <c r="M52" s="3" t="s">
        <v>60</v>
      </c>
      <c r="N52" s="105" t="s">
        <v>60</v>
      </c>
      <c r="O52" s="110"/>
    </row>
    <row r="53" spans="1:15" s="113" customFormat="1" ht="120" x14ac:dyDescent="0.25">
      <c r="B53" s="275"/>
      <c r="C53" s="230"/>
      <c r="D53" s="292"/>
      <c r="E53" s="246"/>
      <c r="F53" s="89" t="s">
        <v>11</v>
      </c>
      <c r="G53" s="84" t="s">
        <v>37</v>
      </c>
      <c r="H53" s="86" t="s">
        <v>243</v>
      </c>
      <c r="I53" s="3" t="s">
        <v>38</v>
      </c>
      <c r="J53" s="14" t="s">
        <v>0</v>
      </c>
      <c r="K53" s="3" t="s">
        <v>42</v>
      </c>
      <c r="L53" s="3" t="s">
        <v>42</v>
      </c>
      <c r="M53" s="3" t="s">
        <v>42</v>
      </c>
      <c r="N53" s="105" t="s">
        <v>42</v>
      </c>
      <c r="O53" s="104"/>
    </row>
    <row r="54" spans="1:15" s="113" customFormat="1" ht="75" x14ac:dyDescent="0.25">
      <c r="A54" s="118"/>
      <c r="B54" s="204" t="s">
        <v>62</v>
      </c>
      <c r="C54" s="236" t="s">
        <v>78</v>
      </c>
      <c r="D54" s="209" t="s">
        <v>268</v>
      </c>
      <c r="E54" s="289" t="s">
        <v>21</v>
      </c>
      <c r="F54" s="127" t="s">
        <v>128</v>
      </c>
      <c r="G54" s="128" t="s">
        <v>96</v>
      </c>
      <c r="H54" s="86" t="s">
        <v>243</v>
      </c>
      <c r="I54" s="22" t="s">
        <v>97</v>
      </c>
      <c r="J54" s="14" t="s">
        <v>0</v>
      </c>
      <c r="K54" s="23" t="s">
        <v>99</v>
      </c>
      <c r="L54" s="23" t="s">
        <v>98</v>
      </c>
      <c r="M54" s="23" t="s">
        <v>98</v>
      </c>
      <c r="N54" s="103" t="s">
        <v>98</v>
      </c>
      <c r="O54" s="182" t="s">
        <v>267</v>
      </c>
    </row>
    <row r="55" spans="1:15" s="113" customFormat="1" ht="45" x14ac:dyDescent="0.25">
      <c r="A55" s="118"/>
      <c r="B55" s="205"/>
      <c r="C55" s="288"/>
      <c r="D55" s="217"/>
      <c r="E55" s="290"/>
      <c r="F55" s="123" t="s">
        <v>68</v>
      </c>
      <c r="G55" s="124" t="s">
        <v>61</v>
      </c>
      <c r="H55" s="86" t="s">
        <v>243</v>
      </c>
      <c r="I55" s="16" t="s">
        <v>68</v>
      </c>
      <c r="J55" s="14" t="s">
        <v>0</v>
      </c>
      <c r="K55" s="16" t="s">
        <v>218</v>
      </c>
      <c r="L55" s="16" t="s">
        <v>218</v>
      </c>
      <c r="M55" s="16" t="s">
        <v>218</v>
      </c>
      <c r="N55" s="16" t="s">
        <v>218</v>
      </c>
      <c r="O55" s="129"/>
    </row>
    <row r="56" spans="1:15" s="113" customFormat="1" ht="60.75" thickBot="1" x14ac:dyDescent="0.3">
      <c r="A56" s="118"/>
      <c r="B56" s="130" t="s">
        <v>62</v>
      </c>
      <c r="C56" s="131" t="s">
        <v>79</v>
      </c>
      <c r="D56" s="132" t="s">
        <v>181</v>
      </c>
      <c r="E56" s="133" t="s">
        <v>7</v>
      </c>
      <c r="F56" s="175" t="s">
        <v>102</v>
      </c>
      <c r="G56" s="176" t="s">
        <v>37</v>
      </c>
      <c r="H56" s="177" t="s">
        <v>243</v>
      </c>
      <c r="I56" s="178" t="s">
        <v>103</v>
      </c>
      <c r="J56" s="179" t="s">
        <v>0</v>
      </c>
      <c r="K56" s="178" t="s">
        <v>104</v>
      </c>
      <c r="L56" s="178" t="s">
        <v>104</v>
      </c>
      <c r="M56" s="178" t="s">
        <v>104</v>
      </c>
      <c r="N56" s="180" t="s">
        <v>104</v>
      </c>
      <c r="O56" s="181"/>
    </row>
  </sheetData>
  <autoFilter ref="A8:Q56"/>
  <mergeCells count="75">
    <mergeCell ref="B44:B47"/>
    <mergeCell ref="C44:C47"/>
    <mergeCell ref="E44:E47"/>
    <mergeCell ref="B54:B55"/>
    <mergeCell ref="C54:C55"/>
    <mergeCell ref="D54:D55"/>
    <mergeCell ref="E54:E55"/>
    <mergeCell ref="B48:B51"/>
    <mergeCell ref="C48:C51"/>
    <mergeCell ref="D48:D51"/>
    <mergeCell ref="E48:E51"/>
    <mergeCell ref="E52:E53"/>
    <mergeCell ref="B52:B53"/>
    <mergeCell ref="C52:C53"/>
    <mergeCell ref="D52:D53"/>
    <mergeCell ref="B37:B40"/>
    <mergeCell ref="C37:C40"/>
    <mergeCell ref="D37:D40"/>
    <mergeCell ref="E37:E40"/>
    <mergeCell ref="B33:B36"/>
    <mergeCell ref="C33:C36"/>
    <mergeCell ref="D33:D36"/>
    <mergeCell ref="O7:O8"/>
    <mergeCell ref="F6:N6"/>
    <mergeCell ref="B7:B8"/>
    <mergeCell ref="C7:C8"/>
    <mergeCell ref="D7:D8"/>
    <mergeCell ref="E7:E8"/>
    <mergeCell ref="F7:F8"/>
    <mergeCell ref="G7:G8"/>
    <mergeCell ref="H7:H8"/>
    <mergeCell ref="I7:I8"/>
    <mergeCell ref="J7:J8"/>
    <mergeCell ref="K7:N7"/>
    <mergeCell ref="B19:B22"/>
    <mergeCell ref="C19:C22"/>
    <mergeCell ref="B16:B17"/>
    <mergeCell ref="D16:D17"/>
    <mergeCell ref="C16:C17"/>
    <mergeCell ref="E9:E11"/>
    <mergeCell ref="B12:B15"/>
    <mergeCell ref="C12:C15"/>
    <mergeCell ref="D12:D15"/>
    <mergeCell ref="E12:E15"/>
    <mergeCell ref="B9:B11"/>
    <mergeCell ref="C9:C11"/>
    <mergeCell ref="D9:D11"/>
    <mergeCell ref="B29:B31"/>
    <mergeCell ref="C29:C31"/>
    <mergeCell ref="E29:E31"/>
    <mergeCell ref="B23:B24"/>
    <mergeCell ref="C23:C24"/>
    <mergeCell ref="D23:D24"/>
    <mergeCell ref="E23:E24"/>
    <mergeCell ref="B25:B26"/>
    <mergeCell ref="C25:C26"/>
    <mergeCell ref="B27:B28"/>
    <mergeCell ref="C27:C28"/>
    <mergeCell ref="D27:D28"/>
    <mergeCell ref="D25:D26"/>
    <mergeCell ref="E16:E17"/>
    <mergeCell ref="O16:O17"/>
    <mergeCell ref="O19:O22"/>
    <mergeCell ref="D44:D47"/>
    <mergeCell ref="O44:O47"/>
    <mergeCell ref="D29:D31"/>
    <mergeCell ref="O29:O30"/>
    <mergeCell ref="E25:E26"/>
    <mergeCell ref="O25:O26"/>
    <mergeCell ref="E27:E28"/>
    <mergeCell ref="D19:D22"/>
    <mergeCell ref="E19:E22"/>
    <mergeCell ref="O38:O39"/>
    <mergeCell ref="E33:E36"/>
    <mergeCell ref="O27:O28"/>
  </mergeCells>
  <pageMargins left="0.70866141732283472" right="0.70866141732283472" top="0.74803149606299213" bottom="0.74803149606299213" header="0.31496062992125984" footer="0.31496062992125984"/>
  <pageSetup paperSize="256" scale="22" fitToHeight="3" orientation="landscape" r:id="rId1"/>
  <rowBreaks count="2" manualBreakCount="2">
    <brk id="26" max="16383" man="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Classi demografiche</vt:lpstr>
      <vt:lpstr>Inclusi</vt:lpstr>
      <vt:lpstr>Dettaglio_Inclusi</vt:lpstr>
      <vt:lpstr>'Classi demografiche'!Area_stampa</vt:lpstr>
      <vt:lpstr>Dettaglio_Inclusi!Titoli_stampa</vt:lpstr>
      <vt:lpstr>Inclusi!Titoli_stampa</vt:lpstr>
    </vt:vector>
  </TitlesOfParts>
  <Company>Regione Lombardia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Giovanazzi</dc:creator>
  <cp:lastModifiedBy>Marco Russo</cp:lastModifiedBy>
  <cp:lastPrinted>2011-11-29T12:01:43Z</cp:lastPrinted>
  <dcterms:created xsi:type="dcterms:W3CDTF">2010-11-24T17:29:30Z</dcterms:created>
  <dcterms:modified xsi:type="dcterms:W3CDTF">2011-11-29T12:02:48Z</dcterms:modified>
</cp:coreProperties>
</file>